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306"/>
  </bookViews>
  <sheets>
    <sheet name="VM2015" sheetId="1" r:id="rId1"/>
    <sheet name="Tabelle2" sheetId="2" r:id="rId2"/>
    <sheet name="Tabelle3" sheetId="3" r:id="rId3"/>
  </sheets>
  <definedNames>
    <definedName name="_xlnm._FilterDatabase" localSheetId="0" hidden="1">'VM2015'!$A$4:$Z$28</definedName>
    <definedName name="_xlnm.Print_Area" localSheetId="0">'VM2015'!$A:$AA</definedName>
    <definedName name="Excel_BuiltIn__FilterDatabase">'VM2015'!$A$4:$Z$34</definedName>
  </definedNames>
  <calcPr calcId="125725"/>
</workbook>
</file>

<file path=xl/calcChain.xml><?xml version="1.0" encoding="utf-8"?>
<calcChain xmlns="http://schemas.openxmlformats.org/spreadsheetml/2006/main">
  <c r="AC5" i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B4"/>
  <c r="AC4"/>
  <c r="AE4"/>
  <c r="AF4"/>
  <c r="AH4"/>
  <c r="AI4"/>
  <c r="AK4"/>
  <c r="AL4"/>
  <c r="AN4"/>
  <c r="AO4"/>
  <c r="AQ4"/>
  <c r="AB5"/>
  <c r="AE5"/>
  <c r="AF5"/>
  <c r="AH5"/>
  <c r="AI5"/>
  <c r="AK5"/>
  <c r="AL5"/>
  <c r="AN5"/>
  <c r="AO5"/>
  <c r="AQ5"/>
  <c r="AB7"/>
  <c r="AE7"/>
  <c r="AF7"/>
  <c r="AH7"/>
  <c r="AI7"/>
  <c r="AK7"/>
  <c r="AL7"/>
  <c r="AN7"/>
  <c r="AO7"/>
  <c r="AQ7"/>
  <c r="AB8"/>
  <c r="AE8"/>
  <c r="AF8"/>
  <c r="AH8"/>
  <c r="AI8"/>
  <c r="AK8"/>
  <c r="AL8"/>
  <c r="AN8"/>
  <c r="AO8"/>
  <c r="AQ8"/>
  <c r="AB6"/>
  <c r="AE6"/>
  <c r="AF6"/>
  <c r="AH6"/>
  <c r="AI6"/>
  <c r="AK6"/>
  <c r="AL6"/>
  <c r="AN6"/>
  <c r="AO6"/>
  <c r="AQ6"/>
  <c r="AB10"/>
  <c r="AE10"/>
  <c r="AF10"/>
  <c r="AH10"/>
  <c r="AI10"/>
  <c r="AK10"/>
  <c r="AL10"/>
  <c r="AN10"/>
  <c r="AO10"/>
  <c r="AQ10"/>
  <c r="AB11"/>
  <c r="AE11"/>
  <c r="AF11"/>
  <c r="AH11"/>
  <c r="AI11"/>
  <c r="AK11"/>
  <c r="AL11"/>
  <c r="AN11"/>
  <c r="AO11"/>
  <c r="AQ11"/>
  <c r="AB12"/>
  <c r="AE12"/>
  <c r="AF12"/>
  <c r="AH12"/>
  <c r="AI12"/>
  <c r="AK12"/>
  <c r="AL12"/>
  <c r="AN12"/>
  <c r="AO12"/>
  <c r="AQ12"/>
  <c r="AB13"/>
  <c r="AE13"/>
  <c r="AF13"/>
  <c r="AH13"/>
  <c r="AI13"/>
  <c r="AK13"/>
  <c r="AL13"/>
  <c r="AN13"/>
  <c r="AO13"/>
  <c r="AQ13"/>
  <c r="AB14"/>
  <c r="AE14"/>
  <c r="AF14"/>
  <c r="AH14"/>
  <c r="AI14"/>
  <c r="AK14"/>
  <c r="AL14"/>
  <c r="AN14"/>
  <c r="AO14"/>
  <c r="AQ14"/>
  <c r="AB15"/>
  <c r="AE15"/>
  <c r="AF15"/>
  <c r="AH15"/>
  <c r="AI15"/>
  <c r="AK15"/>
  <c r="AL15"/>
  <c r="AN15"/>
  <c r="AO15"/>
  <c r="AQ15"/>
  <c r="AB16"/>
  <c r="AE16"/>
  <c r="AF16"/>
  <c r="AH16"/>
  <c r="AI16"/>
  <c r="AK16"/>
  <c r="AL16"/>
  <c r="AN16"/>
  <c r="AO16"/>
  <c r="AQ16"/>
  <c r="AB17"/>
  <c r="AE17"/>
  <c r="AF17"/>
  <c r="AH17"/>
  <c r="AI17"/>
  <c r="AK17"/>
  <c r="AL17"/>
  <c r="AN17"/>
  <c r="AO17"/>
  <c r="AQ17"/>
  <c r="AB18"/>
  <c r="AE18"/>
  <c r="AF18"/>
  <c r="AH18"/>
  <c r="AI18"/>
  <c r="AK18"/>
  <c r="AL18"/>
  <c r="AN18"/>
  <c r="AO18"/>
  <c r="AQ18"/>
  <c r="AB19"/>
  <c r="AE19"/>
  <c r="AF19"/>
  <c r="AH19"/>
  <c r="AI19"/>
  <c r="AK19"/>
  <c r="AL19"/>
  <c r="AN19"/>
  <c r="AO19"/>
  <c r="AQ19"/>
  <c r="AB20"/>
  <c r="AE20"/>
  <c r="AF20"/>
  <c r="AH20"/>
  <c r="AI20"/>
  <c r="AK20"/>
  <c r="AL20"/>
  <c r="AN20"/>
  <c r="AO20"/>
  <c r="AQ20"/>
  <c r="AB21"/>
  <c r="AE21"/>
  <c r="AF21"/>
  <c r="AH21"/>
  <c r="AI21"/>
  <c r="AK21"/>
  <c r="AL21"/>
  <c r="AN21"/>
  <c r="AO21"/>
  <c r="AQ21"/>
  <c r="AB23"/>
  <c r="AE23"/>
  <c r="AF23"/>
  <c r="AH23"/>
  <c r="AI23"/>
  <c r="AK23"/>
  <c r="AL23"/>
  <c r="AN23"/>
  <c r="AO23"/>
  <c r="AQ23"/>
  <c r="AB24"/>
  <c r="AE24"/>
  <c r="AF24"/>
  <c r="AH24"/>
  <c r="AI24"/>
  <c r="AK24"/>
  <c r="AL24"/>
  <c r="AN24"/>
  <c r="AO24"/>
  <c r="AQ24"/>
  <c r="AB25"/>
  <c r="AE25"/>
  <c r="AF25"/>
  <c r="AH25"/>
  <c r="AI25"/>
  <c r="AK25"/>
  <c r="AL25"/>
  <c r="AN25"/>
  <c r="AO25"/>
  <c r="AQ25"/>
  <c r="AB26"/>
  <c r="AE26"/>
  <c r="AF26"/>
  <c r="AH26"/>
  <c r="AI26"/>
  <c r="AK26"/>
  <c r="AL26"/>
  <c r="AN26"/>
  <c r="AO26"/>
  <c r="AQ26"/>
  <c r="AB27"/>
  <c r="AE27"/>
  <c r="AF27"/>
  <c r="AH27"/>
  <c r="AI27"/>
  <c r="AK27"/>
  <c r="AL27"/>
  <c r="AN27"/>
  <c r="AO27"/>
  <c r="AQ27"/>
  <c r="AB28"/>
  <c r="AE28"/>
  <c r="AF28"/>
  <c r="AH28"/>
  <c r="AI28"/>
  <c r="AK28"/>
  <c r="AL28"/>
  <c r="AN28"/>
  <c r="AO28"/>
  <c r="AQ28"/>
  <c r="AB29"/>
  <c r="AE29"/>
  <c r="AF29"/>
  <c r="AH29"/>
  <c r="AI29"/>
  <c r="AK29"/>
  <c r="AL29"/>
  <c r="AN29"/>
  <c r="AO29"/>
  <c r="AQ29"/>
  <c r="AB30"/>
  <c r="AE30"/>
  <c r="AF30"/>
  <c r="AH30"/>
  <c r="AI30"/>
  <c r="AK30"/>
  <c r="AL30"/>
  <c r="AN30"/>
  <c r="AO30"/>
  <c r="AQ30"/>
  <c r="AB22"/>
  <c r="AE22"/>
  <c r="AF22"/>
  <c r="AH22"/>
  <c r="AI22"/>
  <c r="AK22"/>
  <c r="AL22"/>
  <c r="AN22"/>
  <c r="AO22"/>
  <c r="AQ22"/>
  <c r="AB31"/>
  <c r="AE31"/>
  <c r="AF31"/>
  <c r="AH31"/>
  <c r="AI31"/>
  <c r="AK31"/>
  <c r="AL31"/>
  <c r="AN31"/>
  <c r="AO31"/>
  <c r="AQ31"/>
  <c r="AB32"/>
  <c r="AE32"/>
  <c r="AF32"/>
  <c r="AH32"/>
  <c r="AI32"/>
  <c r="AK32"/>
  <c r="AL32"/>
  <c r="AN32"/>
  <c r="AO32"/>
  <c r="AQ32"/>
  <c r="AB33"/>
  <c r="AE33"/>
  <c r="AF33"/>
  <c r="AH33"/>
  <c r="AI33"/>
  <c r="AK33"/>
  <c r="AL33"/>
  <c r="AN33"/>
  <c r="AO33"/>
  <c r="AQ33"/>
  <c r="AB34"/>
  <c r="AE34"/>
  <c r="AF34"/>
  <c r="AH34"/>
  <c r="AI34"/>
  <c r="AK34"/>
  <c r="AL34"/>
  <c r="AN34"/>
  <c r="AO34"/>
  <c r="AQ34"/>
  <c r="AB35"/>
  <c r="AE35"/>
  <c r="AF35"/>
  <c r="AH35"/>
  <c r="AI35"/>
  <c r="AK35"/>
  <c r="AL35"/>
  <c r="AN35"/>
  <c r="AO35"/>
  <c r="AQ35"/>
  <c r="AB9"/>
  <c r="AQ9"/>
  <c r="AF9"/>
  <c r="AH9"/>
  <c r="AI9"/>
  <c r="AK9"/>
  <c r="AL9"/>
  <c r="AN9"/>
  <c r="AO9"/>
  <c r="AE9"/>
  <c r="Z7" l="1"/>
  <c r="Z15"/>
  <c r="Z25"/>
  <c r="Z9"/>
  <c r="Z24"/>
  <c r="Z5"/>
  <c r="Z23"/>
  <c r="Z6"/>
  <c r="Z20"/>
  <c r="Z21"/>
  <c r="Z28"/>
  <c r="Z32"/>
  <c r="Z10"/>
  <c r="Z12"/>
  <c r="Z13"/>
  <c r="Z4"/>
  <c r="Z17"/>
  <c r="Z19"/>
  <c r="Z27"/>
  <c r="Z22"/>
  <c r="Z18"/>
  <c r="Z34"/>
  <c r="Z26"/>
  <c r="Z11"/>
  <c r="Z14"/>
  <c r="Z30"/>
  <c r="Z33"/>
  <c r="Z31"/>
  <c r="Z16"/>
  <c r="Z29"/>
  <c r="Z8"/>
  <c r="Z35"/>
</calcChain>
</file>

<file path=xl/sharedStrings.xml><?xml version="1.0" encoding="utf-8"?>
<sst xmlns="http://schemas.openxmlformats.org/spreadsheetml/2006/main" count="76" uniqueCount="55">
  <si>
    <t xml:space="preserve">                                                    </t>
  </si>
  <si>
    <t>Name/Schiessanlass</t>
  </si>
  <si>
    <t>OP</t>
  </si>
  <si>
    <t>Freunds. Schiessen</t>
  </si>
  <si>
    <t>FS</t>
  </si>
  <si>
    <t>Bernerstich</t>
  </si>
  <si>
    <t>Vorübung Sektion</t>
  </si>
  <si>
    <t>Vorübung AS</t>
  </si>
  <si>
    <t>Amtsschiessen</t>
  </si>
  <si>
    <t>Sektion</t>
  </si>
  <si>
    <t>Total</t>
  </si>
  <si>
    <t>Rang</t>
  </si>
  <si>
    <t>S 57</t>
  </si>
  <si>
    <t>S 90</t>
  </si>
  <si>
    <t>K</t>
  </si>
  <si>
    <t>S90/K</t>
  </si>
  <si>
    <t>S</t>
  </si>
  <si>
    <t>Möri Gabriel</t>
  </si>
  <si>
    <t>Krebs Mathias</t>
  </si>
  <si>
    <t>Schumacher Myriam</t>
  </si>
  <si>
    <t>Möri Andreas Jg. 85</t>
  </si>
  <si>
    <t>Schumacher André</t>
  </si>
  <si>
    <t>Sahli Thomas</t>
  </si>
  <si>
    <t>Wälti Felix</t>
  </si>
  <si>
    <t>Helbling Urs</t>
  </si>
  <si>
    <t>Möri Peter</t>
  </si>
  <si>
    <t>Möri Hans</t>
  </si>
  <si>
    <t>Wälti Ulrich</t>
  </si>
  <si>
    <t>Kläy Heinrich</t>
  </si>
  <si>
    <t>Schumacher Gian</t>
  </si>
  <si>
    <t>Schütz Peter</t>
  </si>
  <si>
    <t>Nydegger Ernst</t>
  </si>
  <si>
    <t>Möri Jeremias</t>
  </si>
  <si>
    <t>Dubler Walter</t>
  </si>
  <si>
    <t>Schweizer Ernest</t>
  </si>
  <si>
    <t>Sivakumar Sugi</t>
  </si>
  <si>
    <t>Trachsel Alain</t>
  </si>
  <si>
    <t>Möri Fritz Jg. 58</t>
  </si>
  <si>
    <t>Güdel Martin</t>
  </si>
  <si>
    <t>Brotschi Beat</t>
  </si>
  <si>
    <t>S57</t>
  </si>
  <si>
    <t>Kranzresultat Zehnerstich</t>
  </si>
  <si>
    <t>Kranzresultat Sektionsstich</t>
  </si>
  <si>
    <r>
      <t xml:space="preserve">Bundesübungen und Freundschaftsschiessen: </t>
    </r>
    <r>
      <rPr>
        <sz val="10"/>
        <rFont val="Arial"/>
        <family val="2"/>
      </rPr>
      <t>die geschossenen Punkte werden addiert.</t>
    </r>
  </si>
  <si>
    <t>Legende:</t>
  </si>
  <si>
    <r>
      <t xml:space="preserve">Uebrige Schiessanlässe: </t>
    </r>
    <r>
      <rPr>
        <sz val="10"/>
        <rFont val="Arial"/>
        <family val="2"/>
      </rPr>
      <t>+/- Punkte ab Kranzresultat pro Waffenart werden dazu- resp. abgezählt.</t>
    </r>
  </si>
  <si>
    <t>Standardgewehr (S)</t>
  </si>
  <si>
    <t>Möri Belinda</t>
  </si>
  <si>
    <t>Brönnimann Christina</t>
  </si>
  <si>
    <t>Mathys Cederic</t>
  </si>
  <si>
    <t xml:space="preserve">                                                  VSG Epsach Vereinsmeisterschaft 2016</t>
  </si>
  <si>
    <t>Probst Fritz</t>
  </si>
  <si>
    <t xml:space="preserve">Sturmgewehr 90 / Karabiner (S90/K) /Stgw57/03  </t>
  </si>
  <si>
    <t xml:space="preserve">Sturmgewehr 57/02 (S57); </t>
  </si>
  <si>
    <r>
      <t xml:space="preserve">Gesamttotal, Summe von : </t>
    </r>
    <r>
      <rPr>
        <sz val="10"/>
        <rFont val="Arial"/>
        <family val="2"/>
      </rPr>
      <t>OP, FS, Freundschaftschiessen,Zehnerstiche +/- Punkte eingerechnet</t>
    </r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</si>
</sst>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b/>
      <sz val="20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4"/>
      <color rgb="FF363636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</fills>
  <borders count="4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1" fillId="2" borderId="1" xfId="1" applyFont="1" applyFill="1" applyBorder="1" applyAlignment="1">
      <alignment vertical="center"/>
    </xf>
    <xf numFmtId="0" fontId="8" fillId="2" borderId="2" xfId="1" applyFill="1" applyBorder="1" applyAlignment="1">
      <alignment horizontal="right" vertical="center"/>
    </xf>
    <xf numFmtId="0" fontId="0" fillId="0" borderId="0" xfId="0" applyAlignment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/>
    <xf numFmtId="0" fontId="3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6" fillId="0" borderId="6" xfId="1" applyFont="1" applyBorder="1" applyAlignment="1"/>
    <xf numFmtId="0" fontId="5" fillId="0" borderId="5" xfId="1" applyFont="1" applyBorder="1" applyAlignment="1"/>
    <xf numFmtId="0" fontId="3" fillId="0" borderId="4" xfId="1" applyFont="1" applyBorder="1" applyAlignment="1"/>
    <xf numFmtId="0" fontId="5" fillId="0" borderId="4" xfId="1" applyFont="1" applyBorder="1" applyAlignment="1">
      <alignment horizontal="center"/>
    </xf>
    <xf numFmtId="0" fontId="3" fillId="0" borderId="6" xfId="1" applyFont="1" applyBorder="1"/>
    <xf numFmtId="0" fontId="8" fillId="0" borderId="7" xfId="1" applyBorder="1" applyAlignment="1">
      <alignment horizontal="center"/>
    </xf>
    <xf numFmtId="0" fontId="8" fillId="0" borderId="8" xfId="1" applyBorder="1" applyAlignment="1">
      <alignment horizontal="center"/>
    </xf>
    <xf numFmtId="0" fontId="8" fillId="0" borderId="9" xfId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8" fillId="0" borderId="10" xfId="1" applyBorder="1" applyAlignment="1">
      <alignment horizontal="center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0" fillId="0" borderId="7" xfId="1" applyFont="1" applyBorder="1" applyAlignment="1">
      <alignment horizontal="center"/>
    </xf>
    <xf numFmtId="0" fontId="0" fillId="0" borderId="8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0" fillId="0" borderId="9" xfId="1" applyFont="1" applyBorder="1"/>
    <xf numFmtId="0" fontId="8" fillId="0" borderId="0" xfId="1"/>
    <xf numFmtId="0" fontId="0" fillId="0" borderId="0" xfId="1" applyFont="1" applyBorder="1"/>
    <xf numFmtId="0" fontId="3" fillId="0" borderId="0" xfId="1" applyFont="1" applyBorder="1" applyAlignment="1">
      <alignment horizontal="center"/>
    </xf>
    <xf numFmtId="0" fontId="8" fillId="0" borderId="0" xfId="1" applyAlignment="1">
      <alignment horizontal="center"/>
    </xf>
    <xf numFmtId="0" fontId="0" fillId="0" borderId="13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8" fillId="0" borderId="6" xfId="1" applyBorder="1"/>
    <xf numFmtId="0" fontId="8" fillId="0" borderId="3" xfId="1" applyBorder="1" applyAlignment="1">
      <alignment horizontal="center"/>
    </xf>
    <xf numFmtId="0" fontId="8" fillId="0" borderId="5" xfId="1" applyBorder="1" applyAlignment="1">
      <alignment horizontal="center"/>
    </xf>
    <xf numFmtId="0" fontId="0" fillId="0" borderId="14" xfId="1" applyFont="1" applyBorder="1"/>
    <xf numFmtId="0" fontId="8" fillId="0" borderId="15" xfId="1" applyBorder="1" applyAlignment="1">
      <alignment horizontal="center"/>
    </xf>
    <xf numFmtId="0" fontId="8" fillId="0" borderId="16" xfId="1" applyBorder="1" applyAlignment="1">
      <alignment horizontal="center"/>
    </xf>
    <xf numFmtId="0" fontId="0" fillId="0" borderId="17" xfId="1" applyFont="1" applyBorder="1"/>
    <xf numFmtId="0" fontId="8" fillId="0" borderId="18" xfId="1" applyBorder="1" applyAlignment="1">
      <alignment horizontal="center"/>
    </xf>
    <xf numFmtId="0" fontId="8" fillId="0" borderId="19" xfId="1" applyBorder="1" applyAlignment="1">
      <alignment horizontal="center"/>
    </xf>
    <xf numFmtId="0" fontId="3" fillId="0" borderId="0" xfId="1" applyFont="1"/>
    <xf numFmtId="0" fontId="3" fillId="0" borderId="20" xfId="1" applyFont="1" applyBorder="1"/>
    <xf numFmtId="0" fontId="0" fillId="0" borderId="21" xfId="1" applyFont="1" applyBorder="1"/>
    <xf numFmtId="0" fontId="0" fillId="0" borderId="22" xfId="1" applyFont="1" applyBorder="1" applyAlignment="1">
      <alignment horizontal="center"/>
    </xf>
    <xf numFmtId="0" fontId="0" fillId="0" borderId="23" xfId="1" applyFont="1" applyBorder="1" applyAlignment="1">
      <alignment horizontal="center"/>
    </xf>
    <xf numFmtId="0" fontId="0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0" fillId="0" borderId="26" xfId="1" applyFont="1" applyBorder="1"/>
    <xf numFmtId="0" fontId="0" fillId="0" borderId="26" xfId="1" applyFont="1" applyFill="1" applyBorder="1"/>
    <xf numFmtId="0" fontId="0" fillId="0" borderId="28" xfId="1" applyFont="1" applyBorder="1"/>
    <xf numFmtId="0" fontId="0" fillId="0" borderId="29" xfId="1" applyFont="1" applyBorder="1" applyAlignment="1">
      <alignment horizontal="center"/>
    </xf>
    <xf numFmtId="0" fontId="0" fillId="0" borderId="30" xfId="1" applyFont="1" applyBorder="1" applyAlignment="1">
      <alignment horizontal="center"/>
    </xf>
    <xf numFmtId="0" fontId="0" fillId="0" borderId="31" xfId="1" applyFont="1" applyBorder="1" applyAlignment="1">
      <alignment horizontal="center"/>
    </xf>
    <xf numFmtId="0" fontId="0" fillId="0" borderId="32" xfId="1" applyFont="1" applyBorder="1" applyAlignment="1">
      <alignment horizontal="center"/>
    </xf>
    <xf numFmtId="0" fontId="0" fillId="0" borderId="33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8" fillId="0" borderId="41" xfId="1" applyBorder="1" applyAlignment="1">
      <alignment horizontal="center"/>
    </xf>
    <xf numFmtId="0" fontId="8" fillId="0" borderId="42" xfId="1" applyBorder="1" applyAlignment="1">
      <alignment horizontal="center"/>
    </xf>
    <xf numFmtId="0" fontId="0" fillId="0" borderId="42" xfId="1" applyFont="1" applyBorder="1" applyAlignment="1">
      <alignment horizontal="center"/>
    </xf>
    <xf numFmtId="0" fontId="0" fillId="0" borderId="43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26" xfId="1" applyFont="1" applyBorder="1"/>
    <xf numFmtId="0" fontId="8" fillId="0" borderId="42" xfId="1" applyFont="1" applyBorder="1" applyAlignment="1">
      <alignment horizontal="center"/>
    </xf>
    <xf numFmtId="0" fontId="8" fillId="0" borderId="0" xfId="0" applyFont="1"/>
    <xf numFmtId="0" fontId="0" fillId="0" borderId="26" xfId="1" applyFont="1" applyBorder="1" applyAlignment="1">
      <alignment vertical="center"/>
    </xf>
    <xf numFmtId="0" fontId="0" fillId="0" borderId="42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1" applyFont="1"/>
    <xf numFmtId="0" fontId="0" fillId="0" borderId="36" xfId="1" applyFont="1" applyBorder="1" applyAlignment="1">
      <alignment horizontal="center"/>
    </xf>
    <xf numFmtId="0" fontId="0" fillId="0" borderId="37" xfId="1" applyFont="1" applyBorder="1" applyAlignment="1">
      <alignment horizontal="center"/>
    </xf>
    <xf numFmtId="0" fontId="0" fillId="0" borderId="38" xfId="1" applyFont="1" applyBorder="1" applyAlignment="1">
      <alignment horizontal="center"/>
    </xf>
    <xf numFmtId="0" fontId="0" fillId="0" borderId="39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0" fillId="0" borderId="27" xfId="1" applyFont="1" applyBorder="1"/>
    <xf numFmtId="0" fontId="0" fillId="0" borderId="26" xfId="0" applyBorder="1"/>
    <xf numFmtId="0" fontId="10" fillId="0" borderId="7" xfId="0" applyFont="1" applyBorder="1" applyAlignment="1">
      <alignment vertical="center"/>
    </xf>
    <xf numFmtId="0" fontId="8" fillId="0" borderId="0" xfId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8" fillId="0" borderId="8" xfId="1" applyFill="1" applyBorder="1" applyAlignment="1">
      <alignment horizontal="center"/>
    </xf>
    <xf numFmtId="0" fontId="0" fillId="0" borderId="8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2" fillId="2" borderId="44" xfId="1" applyFont="1" applyFill="1" applyBorder="1" applyAlignment="1">
      <alignment vertic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/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1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11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11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"/>
  <sheetViews>
    <sheetView tabSelected="1" zoomScale="85" zoomScaleNormal="85" zoomScalePageLayoutView="55" workbookViewId="0">
      <selection activeCell="A4" sqref="A4:Z27"/>
    </sheetView>
  </sheetViews>
  <sheetFormatPr baseColWidth="10" defaultRowHeight="12.75"/>
  <cols>
    <col min="1" max="1" width="19.28515625" customWidth="1"/>
    <col min="2" max="25" width="6.28515625" customWidth="1"/>
    <col min="26" max="26" width="7.28515625" customWidth="1"/>
    <col min="27" max="27" width="6.28515625" customWidth="1"/>
    <col min="28" max="28" width="5.42578125" customWidth="1"/>
    <col min="29" max="43" width="2.5703125" customWidth="1"/>
  </cols>
  <sheetData>
    <row r="1" spans="1:43" s="3" customFormat="1" ht="27" thickBot="1">
      <c r="A1" s="1" t="s">
        <v>0</v>
      </c>
      <c r="B1" s="100" t="s">
        <v>50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2"/>
    </row>
    <row r="2" spans="1:43" ht="16.5" thickBot="1">
      <c r="A2" s="14" t="s">
        <v>1</v>
      </c>
      <c r="B2" s="101" t="s">
        <v>2</v>
      </c>
      <c r="C2" s="101"/>
      <c r="D2" s="101"/>
      <c r="E2" s="101" t="s">
        <v>3</v>
      </c>
      <c r="F2" s="101"/>
      <c r="G2" s="101"/>
      <c r="H2" s="5"/>
      <c r="I2" s="6" t="s">
        <v>4</v>
      </c>
      <c r="J2" s="7"/>
      <c r="K2" s="8"/>
      <c r="L2" s="5" t="s">
        <v>5</v>
      </c>
      <c r="M2" s="9"/>
      <c r="N2" s="10"/>
      <c r="O2" s="5" t="s">
        <v>6</v>
      </c>
      <c r="P2" s="11"/>
      <c r="Q2" s="102" t="s">
        <v>7</v>
      </c>
      <c r="R2" s="102"/>
      <c r="S2" s="102"/>
      <c r="T2" s="12" t="s">
        <v>8</v>
      </c>
      <c r="U2" s="13"/>
      <c r="V2" s="11"/>
      <c r="W2" s="101" t="s">
        <v>9</v>
      </c>
      <c r="X2" s="101"/>
      <c r="Y2" s="101"/>
      <c r="Z2" s="4" t="s">
        <v>10</v>
      </c>
      <c r="AA2" s="4" t="s">
        <v>11</v>
      </c>
    </row>
    <row r="3" spans="1:43" ht="13.5" customHeight="1" thickBot="1">
      <c r="A3" s="42"/>
      <c r="B3" s="52" t="s">
        <v>12</v>
      </c>
      <c r="C3" s="53" t="s">
        <v>13</v>
      </c>
      <c r="D3" s="54" t="s">
        <v>14</v>
      </c>
      <c r="E3" s="53" t="s">
        <v>12</v>
      </c>
      <c r="F3" s="55" t="s">
        <v>13</v>
      </c>
      <c r="G3" s="54" t="s">
        <v>14</v>
      </c>
      <c r="H3" s="53" t="s">
        <v>12</v>
      </c>
      <c r="I3" s="55" t="s">
        <v>13</v>
      </c>
      <c r="J3" s="54" t="s">
        <v>14</v>
      </c>
      <c r="K3" s="53" t="s">
        <v>12</v>
      </c>
      <c r="L3" s="55" t="s">
        <v>15</v>
      </c>
      <c r="M3" s="54" t="s">
        <v>16</v>
      </c>
      <c r="N3" s="56" t="s">
        <v>12</v>
      </c>
      <c r="O3" s="53" t="s">
        <v>15</v>
      </c>
      <c r="P3" s="54" t="s">
        <v>16</v>
      </c>
      <c r="Q3" s="53" t="s">
        <v>12</v>
      </c>
      <c r="R3" s="55" t="s">
        <v>15</v>
      </c>
      <c r="S3" s="54" t="s">
        <v>16</v>
      </c>
      <c r="T3" s="53" t="s">
        <v>12</v>
      </c>
      <c r="U3" s="55" t="s">
        <v>15</v>
      </c>
      <c r="V3" s="54" t="s">
        <v>16</v>
      </c>
      <c r="W3" s="53" t="s">
        <v>12</v>
      </c>
      <c r="X3" s="55" t="s">
        <v>15</v>
      </c>
      <c r="Y3" s="54" t="s">
        <v>16</v>
      </c>
      <c r="Z3" s="57"/>
      <c r="AA3" s="58"/>
    </row>
    <row r="4" spans="1:43" ht="13.5" customHeight="1" thickBot="1">
      <c r="A4" s="49" t="s">
        <v>29</v>
      </c>
      <c r="B4" s="87"/>
      <c r="C4" s="88">
        <v>80</v>
      </c>
      <c r="D4" s="89"/>
      <c r="E4" s="90"/>
      <c r="F4" s="88">
        <v>67</v>
      </c>
      <c r="G4" s="89"/>
      <c r="H4" s="90"/>
      <c r="I4" s="88">
        <v>69</v>
      </c>
      <c r="J4" s="89"/>
      <c r="K4" s="90"/>
      <c r="L4" s="88">
        <v>85</v>
      </c>
      <c r="M4" s="89"/>
      <c r="N4" s="90"/>
      <c r="O4" s="70">
        <v>92</v>
      </c>
      <c r="P4" s="64"/>
      <c r="Q4" s="69"/>
      <c r="R4" s="70">
        <v>91</v>
      </c>
      <c r="S4" s="70"/>
      <c r="T4" s="90"/>
      <c r="U4" s="88">
        <v>90</v>
      </c>
      <c r="V4" s="89"/>
      <c r="W4" s="90"/>
      <c r="X4" s="88">
        <v>96</v>
      </c>
      <c r="Y4" s="89"/>
      <c r="Z4" s="47">
        <f>SUM(AB4:AQ4)</f>
        <v>670</v>
      </c>
      <c r="AA4" s="59">
        <v>1</v>
      </c>
      <c r="AB4">
        <f t="shared" ref="AB4:AB35" si="0">SUM(B4:Y4)</f>
        <v>670</v>
      </c>
      <c r="AC4">
        <f t="shared" ref="AC4:AC35" si="1">IF(K4&lt;&gt;0,2,0)</f>
        <v>0</v>
      </c>
      <c r="AE4">
        <f t="shared" ref="AE4:AE35" si="2">IF(M4&lt;&gt;0,-3,0)</f>
        <v>0</v>
      </c>
      <c r="AF4">
        <f t="shared" ref="AF4:AF35" si="3">IF(N4&lt;&gt;0,2,0)</f>
        <v>0</v>
      </c>
      <c r="AH4">
        <f t="shared" ref="AH4:AH35" si="4">IF(P4&lt;&gt;0,-3,0)</f>
        <v>0</v>
      </c>
      <c r="AI4">
        <f t="shared" ref="AI4:AI35" si="5">IF(Q4&lt;&gt;0,2,0)</f>
        <v>0</v>
      </c>
      <c r="AK4">
        <f t="shared" ref="AK4:AK35" si="6">IF(S4&lt;&gt;0,-3,0)</f>
        <v>0</v>
      </c>
      <c r="AL4">
        <f t="shared" ref="AL4:AL35" si="7">IF(T4&lt;&gt;0,2,0)</f>
        <v>0</v>
      </c>
      <c r="AN4">
        <f t="shared" ref="AN4:AN35" si="8">IF(V4&lt;&gt;0,-3,0)</f>
        <v>0</v>
      </c>
      <c r="AO4">
        <f t="shared" ref="AO4:AO35" si="9">IF(W4&lt;&gt;0,2,0)</f>
        <v>0</v>
      </c>
      <c r="AQ4">
        <f t="shared" ref="AQ4:AQ35" si="10">IF(Y4&lt;&gt;0,-3,0)</f>
        <v>0</v>
      </c>
    </row>
    <row r="5" spans="1:43" ht="13.5" customHeight="1" thickBot="1">
      <c r="A5" s="49" t="s">
        <v>21</v>
      </c>
      <c r="B5" s="60"/>
      <c r="C5" s="21"/>
      <c r="D5" s="21">
        <v>79</v>
      </c>
      <c r="E5" s="19"/>
      <c r="F5" s="20"/>
      <c r="G5" s="21">
        <v>63</v>
      </c>
      <c r="H5" s="19"/>
      <c r="I5" s="20">
        <v>66</v>
      </c>
      <c r="J5" s="21"/>
      <c r="K5" s="19"/>
      <c r="L5" s="20"/>
      <c r="M5" s="21">
        <v>94</v>
      </c>
      <c r="N5" s="19"/>
      <c r="O5" s="91"/>
      <c r="P5" s="65">
        <v>94</v>
      </c>
      <c r="Q5" s="71"/>
      <c r="R5" s="67"/>
      <c r="S5" s="48">
        <v>95</v>
      </c>
      <c r="T5" s="19"/>
      <c r="U5" s="20"/>
      <c r="V5" s="21">
        <v>95</v>
      </c>
      <c r="W5" s="19"/>
      <c r="X5" s="20"/>
      <c r="Y5" s="21">
        <v>95</v>
      </c>
      <c r="Z5" s="47">
        <f>SUM(AB5:AQ5)</f>
        <v>666</v>
      </c>
      <c r="AA5" s="59">
        <v>2</v>
      </c>
      <c r="AB5">
        <f t="shared" si="0"/>
        <v>681</v>
      </c>
      <c r="AC5">
        <f t="shared" si="1"/>
        <v>0</v>
      </c>
      <c r="AE5">
        <f t="shared" si="2"/>
        <v>-3</v>
      </c>
      <c r="AF5">
        <f t="shared" si="3"/>
        <v>0</v>
      </c>
      <c r="AH5">
        <f t="shared" si="4"/>
        <v>-3</v>
      </c>
      <c r="AI5">
        <f t="shared" si="5"/>
        <v>0</v>
      </c>
      <c r="AK5">
        <f t="shared" si="6"/>
        <v>-3</v>
      </c>
      <c r="AL5">
        <f t="shared" si="7"/>
        <v>0</v>
      </c>
      <c r="AN5">
        <f t="shared" si="8"/>
        <v>-3</v>
      </c>
      <c r="AO5">
        <f t="shared" si="9"/>
        <v>0</v>
      </c>
      <c r="AQ5">
        <f t="shared" si="10"/>
        <v>-3</v>
      </c>
    </row>
    <row r="6" spans="1:43" ht="13.5" customHeight="1" thickBot="1">
      <c r="A6" s="75" t="s">
        <v>32</v>
      </c>
      <c r="B6" s="76"/>
      <c r="C6" s="77">
        <v>81</v>
      </c>
      <c r="D6" s="78"/>
      <c r="E6" s="79"/>
      <c r="F6" s="77">
        <v>62</v>
      </c>
      <c r="G6" s="78"/>
      <c r="H6" s="79"/>
      <c r="I6" s="77">
        <v>67</v>
      </c>
      <c r="J6" s="78"/>
      <c r="K6" s="94"/>
      <c r="L6" s="77"/>
      <c r="M6" s="78">
        <v>97</v>
      </c>
      <c r="N6" s="79"/>
      <c r="O6" s="80"/>
      <c r="P6" s="81">
        <v>90</v>
      </c>
      <c r="Q6" s="82"/>
      <c r="R6" s="83"/>
      <c r="S6" s="83">
        <v>91</v>
      </c>
      <c r="T6" s="79"/>
      <c r="U6" s="77"/>
      <c r="V6" s="17">
        <v>93</v>
      </c>
      <c r="W6" s="79"/>
      <c r="X6" s="77"/>
      <c r="Y6" s="78">
        <v>97</v>
      </c>
      <c r="Z6" s="84">
        <f>SUM(AB6:AQ6)</f>
        <v>663</v>
      </c>
      <c r="AA6" s="59">
        <v>3</v>
      </c>
      <c r="AB6">
        <f t="shared" si="0"/>
        <v>678</v>
      </c>
      <c r="AC6">
        <f t="shared" si="1"/>
        <v>0</v>
      </c>
      <c r="AE6">
        <f t="shared" si="2"/>
        <v>-3</v>
      </c>
      <c r="AF6">
        <f t="shared" si="3"/>
        <v>0</v>
      </c>
      <c r="AH6">
        <f t="shared" si="4"/>
        <v>-3</v>
      </c>
      <c r="AI6">
        <f t="shared" si="5"/>
        <v>0</v>
      </c>
      <c r="AK6">
        <f t="shared" si="6"/>
        <v>-3</v>
      </c>
      <c r="AL6">
        <f t="shared" si="7"/>
        <v>0</v>
      </c>
      <c r="AN6">
        <f t="shared" si="8"/>
        <v>-3</v>
      </c>
      <c r="AO6">
        <f t="shared" si="9"/>
        <v>0</v>
      </c>
      <c r="AQ6">
        <f t="shared" si="10"/>
        <v>-3</v>
      </c>
    </row>
    <row r="7" spans="1:43" s="85" customFormat="1" ht="13.5" customHeight="1" thickBot="1">
      <c r="A7" s="49" t="s">
        <v>17</v>
      </c>
      <c r="B7" s="61"/>
      <c r="C7" s="16">
        <v>78</v>
      </c>
      <c r="D7" s="17"/>
      <c r="E7" s="15"/>
      <c r="F7" s="16">
        <v>61</v>
      </c>
      <c r="G7" s="17"/>
      <c r="H7" s="15"/>
      <c r="I7" s="16">
        <v>65</v>
      </c>
      <c r="J7" s="17"/>
      <c r="K7" s="95"/>
      <c r="L7" s="16"/>
      <c r="M7" s="17">
        <v>98</v>
      </c>
      <c r="N7" s="15"/>
      <c r="O7" s="16"/>
      <c r="P7" s="66">
        <v>94</v>
      </c>
      <c r="Q7" s="68"/>
      <c r="R7" s="48"/>
      <c r="S7" s="48">
        <v>92</v>
      </c>
      <c r="T7" s="15"/>
      <c r="U7" s="16"/>
      <c r="V7" s="78">
        <v>94</v>
      </c>
      <c r="W7" s="15"/>
      <c r="X7" s="16"/>
      <c r="Y7" s="17">
        <v>92</v>
      </c>
      <c r="Z7" s="47">
        <f>SUM(AB7:AQ7)</f>
        <v>659</v>
      </c>
      <c r="AA7" s="59">
        <v>4</v>
      </c>
      <c r="AB7" s="85">
        <f t="shared" si="0"/>
        <v>674</v>
      </c>
      <c r="AC7">
        <f t="shared" si="1"/>
        <v>0</v>
      </c>
      <c r="AE7" s="85">
        <f t="shared" si="2"/>
        <v>-3</v>
      </c>
      <c r="AF7" s="85">
        <f t="shared" si="3"/>
        <v>0</v>
      </c>
      <c r="AH7" s="85">
        <f t="shared" si="4"/>
        <v>-3</v>
      </c>
      <c r="AI7" s="85">
        <f t="shared" si="5"/>
        <v>0</v>
      </c>
      <c r="AK7" s="85">
        <f t="shared" si="6"/>
        <v>-3</v>
      </c>
      <c r="AL7" s="85">
        <f t="shared" si="7"/>
        <v>0</v>
      </c>
      <c r="AN7" s="85">
        <f t="shared" si="8"/>
        <v>-3</v>
      </c>
      <c r="AO7" s="85">
        <f t="shared" si="9"/>
        <v>0</v>
      </c>
      <c r="AQ7" s="85">
        <f t="shared" si="10"/>
        <v>-3</v>
      </c>
    </row>
    <row r="8" spans="1:43" ht="13.5" customHeight="1" thickBot="1">
      <c r="A8" s="49" t="s">
        <v>18</v>
      </c>
      <c r="B8" s="61"/>
      <c r="C8" s="16">
        <v>77</v>
      </c>
      <c r="D8" s="17"/>
      <c r="E8" s="15"/>
      <c r="F8" s="16">
        <v>63</v>
      </c>
      <c r="G8" s="17"/>
      <c r="H8" s="15"/>
      <c r="I8" s="16">
        <v>63</v>
      </c>
      <c r="J8" s="17"/>
      <c r="K8" s="15"/>
      <c r="L8" s="16"/>
      <c r="M8" s="17">
        <v>88</v>
      </c>
      <c r="N8" s="15"/>
      <c r="O8" s="16"/>
      <c r="P8" s="66">
        <v>88</v>
      </c>
      <c r="Q8" s="68"/>
      <c r="R8" s="48"/>
      <c r="S8" s="66">
        <v>93</v>
      </c>
      <c r="T8" s="15"/>
      <c r="U8" s="16"/>
      <c r="V8" s="17">
        <v>91</v>
      </c>
      <c r="W8" s="15"/>
      <c r="X8" s="16"/>
      <c r="Y8" s="17">
        <v>89</v>
      </c>
      <c r="Z8" s="47">
        <f>SUM(AB8:AQ8)</f>
        <v>637</v>
      </c>
      <c r="AA8" s="59">
        <v>5</v>
      </c>
      <c r="AB8">
        <f t="shared" si="0"/>
        <v>652</v>
      </c>
      <c r="AC8">
        <f t="shared" si="1"/>
        <v>0</v>
      </c>
      <c r="AE8">
        <f t="shared" si="2"/>
        <v>-3</v>
      </c>
      <c r="AF8">
        <f t="shared" si="3"/>
        <v>0</v>
      </c>
      <c r="AH8">
        <f t="shared" si="4"/>
        <v>-3</v>
      </c>
      <c r="AI8">
        <f t="shared" si="5"/>
        <v>0</v>
      </c>
      <c r="AK8">
        <f t="shared" si="6"/>
        <v>-3</v>
      </c>
      <c r="AL8">
        <f t="shared" si="7"/>
        <v>0</v>
      </c>
      <c r="AN8">
        <f t="shared" si="8"/>
        <v>-3</v>
      </c>
      <c r="AO8">
        <f t="shared" si="9"/>
        <v>0</v>
      </c>
      <c r="AQ8">
        <f t="shared" si="10"/>
        <v>-3</v>
      </c>
    </row>
    <row r="9" spans="1:43" ht="13.5" customHeight="1" thickBot="1">
      <c r="A9" s="49" t="s">
        <v>22</v>
      </c>
      <c r="B9" s="61"/>
      <c r="C9" s="16">
        <v>79</v>
      </c>
      <c r="D9" s="17"/>
      <c r="E9" s="15"/>
      <c r="F9" s="16">
        <v>60</v>
      </c>
      <c r="G9" s="17"/>
      <c r="H9" s="15"/>
      <c r="I9" s="16">
        <v>65</v>
      </c>
      <c r="J9" s="17"/>
      <c r="K9" s="15"/>
      <c r="L9" s="16">
        <v>88</v>
      </c>
      <c r="M9" s="17"/>
      <c r="N9" s="15"/>
      <c r="O9" s="48">
        <v>86</v>
      </c>
      <c r="P9" s="66"/>
      <c r="Q9" s="68"/>
      <c r="R9" s="48">
        <v>89</v>
      </c>
      <c r="S9" s="48"/>
      <c r="T9" s="15"/>
      <c r="U9" s="16">
        <v>82</v>
      </c>
      <c r="V9" s="24"/>
      <c r="W9" s="15"/>
      <c r="X9" s="16">
        <v>85</v>
      </c>
      <c r="Y9" s="17"/>
      <c r="Z9" s="47">
        <f>SUM(AB9:AQ9)</f>
        <v>634</v>
      </c>
      <c r="AA9" s="59">
        <v>6</v>
      </c>
      <c r="AB9">
        <f t="shared" si="0"/>
        <v>634</v>
      </c>
      <c r="AC9">
        <f t="shared" si="1"/>
        <v>0</v>
      </c>
      <c r="AE9">
        <f t="shared" si="2"/>
        <v>0</v>
      </c>
      <c r="AF9">
        <f t="shared" si="3"/>
        <v>0</v>
      </c>
      <c r="AH9">
        <f t="shared" si="4"/>
        <v>0</v>
      </c>
      <c r="AI9">
        <f t="shared" si="5"/>
        <v>0</v>
      </c>
      <c r="AK9">
        <f t="shared" si="6"/>
        <v>0</v>
      </c>
      <c r="AL9">
        <f t="shared" si="7"/>
        <v>0</v>
      </c>
      <c r="AN9">
        <f t="shared" si="8"/>
        <v>0</v>
      </c>
      <c r="AO9">
        <f t="shared" si="9"/>
        <v>0</v>
      </c>
      <c r="AQ9">
        <f t="shared" si="10"/>
        <v>0</v>
      </c>
    </row>
    <row r="10" spans="1:43" ht="13.5" customHeight="1" thickBot="1">
      <c r="A10" s="93" t="s">
        <v>49</v>
      </c>
      <c r="B10" s="62"/>
      <c r="C10" s="23">
        <v>80</v>
      </c>
      <c r="D10" s="24"/>
      <c r="E10" s="22"/>
      <c r="F10" s="23">
        <v>59</v>
      </c>
      <c r="G10" s="24"/>
      <c r="H10" s="22"/>
      <c r="I10" s="23">
        <v>61</v>
      </c>
      <c r="J10" s="24"/>
      <c r="K10" s="22"/>
      <c r="L10" s="23">
        <v>79</v>
      </c>
      <c r="M10" s="24"/>
      <c r="N10" s="22"/>
      <c r="O10" s="48">
        <v>87</v>
      </c>
      <c r="P10" s="66"/>
      <c r="Q10" s="68"/>
      <c r="R10" s="48">
        <v>86</v>
      </c>
      <c r="S10" s="66"/>
      <c r="T10" s="22"/>
      <c r="U10" s="23">
        <v>88</v>
      </c>
      <c r="V10" s="17"/>
      <c r="W10" s="22"/>
      <c r="X10" s="23">
        <v>93</v>
      </c>
      <c r="Y10" s="24"/>
      <c r="Z10" s="47">
        <f>SUM(AB10:AQ10)</f>
        <v>633</v>
      </c>
      <c r="AA10" s="59">
        <v>7</v>
      </c>
      <c r="AB10">
        <f t="shared" si="0"/>
        <v>633</v>
      </c>
      <c r="AC10">
        <f t="shared" si="1"/>
        <v>0</v>
      </c>
      <c r="AE10">
        <f t="shared" si="2"/>
        <v>0</v>
      </c>
      <c r="AF10">
        <f t="shared" si="3"/>
        <v>0</v>
      </c>
      <c r="AH10">
        <f t="shared" si="4"/>
        <v>0</v>
      </c>
      <c r="AI10">
        <f t="shared" si="5"/>
        <v>0</v>
      </c>
      <c r="AK10">
        <f t="shared" si="6"/>
        <v>0</v>
      </c>
      <c r="AL10">
        <f t="shared" si="7"/>
        <v>0</v>
      </c>
      <c r="AN10">
        <f t="shared" si="8"/>
        <v>0</v>
      </c>
      <c r="AO10">
        <f t="shared" si="9"/>
        <v>0</v>
      </c>
      <c r="AQ10">
        <f t="shared" si="10"/>
        <v>0</v>
      </c>
    </row>
    <row r="11" spans="1:43" ht="13.5" customHeight="1" thickBot="1">
      <c r="A11" s="92" t="s">
        <v>30</v>
      </c>
      <c r="B11" s="60"/>
      <c r="C11" s="20">
        <v>75</v>
      </c>
      <c r="D11" s="21"/>
      <c r="E11" s="19"/>
      <c r="F11" s="20">
        <v>59</v>
      </c>
      <c r="G11" s="21"/>
      <c r="H11" s="19"/>
      <c r="I11" s="20">
        <v>56</v>
      </c>
      <c r="J11" s="21"/>
      <c r="K11" s="19"/>
      <c r="L11" s="20">
        <v>80</v>
      </c>
      <c r="M11" s="21"/>
      <c r="N11" s="19"/>
      <c r="O11" s="67">
        <v>89</v>
      </c>
      <c r="P11" s="65"/>
      <c r="Q11" s="48"/>
      <c r="R11" s="67">
        <v>90</v>
      </c>
      <c r="S11" s="65"/>
      <c r="T11" s="19"/>
      <c r="U11" s="20">
        <v>85</v>
      </c>
      <c r="V11" s="21"/>
      <c r="W11" s="19"/>
      <c r="X11" s="20">
        <v>92</v>
      </c>
      <c r="Y11" s="21"/>
      <c r="Z11" s="47">
        <f>SUM(AB11:AQ11)</f>
        <v>626</v>
      </c>
      <c r="AA11" s="59">
        <v>8</v>
      </c>
      <c r="AB11">
        <f t="shared" si="0"/>
        <v>626</v>
      </c>
      <c r="AC11">
        <f t="shared" si="1"/>
        <v>0</v>
      </c>
      <c r="AE11">
        <f t="shared" si="2"/>
        <v>0</v>
      </c>
      <c r="AF11">
        <f t="shared" si="3"/>
        <v>0</v>
      </c>
      <c r="AH11">
        <f t="shared" si="4"/>
        <v>0</v>
      </c>
      <c r="AI11">
        <f t="shared" si="5"/>
        <v>0</v>
      </c>
      <c r="AK11">
        <f t="shared" si="6"/>
        <v>0</v>
      </c>
      <c r="AL11">
        <f t="shared" si="7"/>
        <v>0</v>
      </c>
      <c r="AN11">
        <f t="shared" si="8"/>
        <v>0</v>
      </c>
      <c r="AO11">
        <f t="shared" si="9"/>
        <v>0</v>
      </c>
      <c r="AQ11">
        <f t="shared" si="10"/>
        <v>0</v>
      </c>
    </row>
    <row r="12" spans="1:43" ht="13.5" customHeight="1" thickBot="1">
      <c r="A12" s="49" t="s">
        <v>24</v>
      </c>
      <c r="B12" s="61">
        <v>75</v>
      </c>
      <c r="C12" s="16"/>
      <c r="D12" s="17"/>
      <c r="E12" s="15">
        <v>59</v>
      </c>
      <c r="F12" s="16"/>
      <c r="G12" s="17"/>
      <c r="H12" s="15">
        <v>65</v>
      </c>
      <c r="I12" s="16"/>
      <c r="J12" s="17"/>
      <c r="K12" s="15">
        <v>89</v>
      </c>
      <c r="L12" s="16"/>
      <c r="M12" s="17"/>
      <c r="N12" s="68">
        <v>86</v>
      </c>
      <c r="O12" s="48"/>
      <c r="P12" s="66"/>
      <c r="Q12" s="68">
        <v>81</v>
      </c>
      <c r="R12" s="48"/>
      <c r="S12" s="66"/>
      <c r="T12" s="15">
        <v>75</v>
      </c>
      <c r="U12" s="16"/>
      <c r="V12" s="17"/>
      <c r="W12" s="15">
        <v>86</v>
      </c>
      <c r="X12" s="16"/>
      <c r="Y12" s="17"/>
      <c r="Z12" s="47">
        <f>SUM(AB12:AQ12)</f>
        <v>626</v>
      </c>
      <c r="AA12" s="59">
        <v>9</v>
      </c>
      <c r="AB12">
        <f t="shared" si="0"/>
        <v>616</v>
      </c>
      <c r="AC12">
        <f t="shared" si="1"/>
        <v>2</v>
      </c>
      <c r="AE12">
        <f t="shared" si="2"/>
        <v>0</v>
      </c>
      <c r="AF12">
        <f t="shared" si="3"/>
        <v>2</v>
      </c>
      <c r="AH12">
        <f t="shared" si="4"/>
        <v>0</v>
      </c>
      <c r="AI12">
        <f t="shared" si="5"/>
        <v>2</v>
      </c>
      <c r="AK12">
        <f t="shared" si="6"/>
        <v>0</v>
      </c>
      <c r="AL12">
        <f t="shared" si="7"/>
        <v>2</v>
      </c>
      <c r="AN12">
        <f t="shared" si="8"/>
        <v>0</v>
      </c>
      <c r="AO12">
        <f t="shared" si="9"/>
        <v>2</v>
      </c>
      <c r="AQ12">
        <f t="shared" si="10"/>
        <v>0</v>
      </c>
    </row>
    <row r="13" spans="1:43" ht="13.5" customHeight="1" thickBot="1">
      <c r="A13" s="49" t="s">
        <v>47</v>
      </c>
      <c r="B13" s="62"/>
      <c r="C13" s="23">
        <v>77</v>
      </c>
      <c r="D13" s="24"/>
      <c r="E13" s="22"/>
      <c r="F13" s="23">
        <v>56</v>
      </c>
      <c r="G13" s="24"/>
      <c r="H13" s="22"/>
      <c r="I13" s="23">
        <v>59</v>
      </c>
      <c r="J13" s="24"/>
      <c r="K13" s="22"/>
      <c r="L13" s="23">
        <v>87</v>
      </c>
      <c r="M13" s="24"/>
      <c r="N13" s="22"/>
      <c r="O13" s="48">
        <v>86</v>
      </c>
      <c r="P13" s="66"/>
      <c r="Q13" s="68"/>
      <c r="R13" s="48">
        <v>86</v>
      </c>
      <c r="S13" s="66"/>
      <c r="T13" s="22"/>
      <c r="U13" s="23">
        <v>91</v>
      </c>
      <c r="V13" s="17"/>
      <c r="W13" s="22"/>
      <c r="X13" s="23">
        <v>81</v>
      </c>
      <c r="Y13" s="24"/>
      <c r="Z13" s="47">
        <f>SUM(AB13:AQ13)</f>
        <v>623</v>
      </c>
      <c r="AA13" s="59">
        <v>10</v>
      </c>
      <c r="AB13">
        <f t="shared" si="0"/>
        <v>623</v>
      </c>
      <c r="AC13">
        <f t="shared" si="1"/>
        <v>0</v>
      </c>
      <c r="AE13">
        <f t="shared" si="2"/>
        <v>0</v>
      </c>
      <c r="AF13">
        <f t="shared" si="3"/>
        <v>0</v>
      </c>
      <c r="AH13">
        <f t="shared" si="4"/>
        <v>0</v>
      </c>
      <c r="AI13">
        <f t="shared" si="5"/>
        <v>0</v>
      </c>
      <c r="AK13">
        <f t="shared" si="6"/>
        <v>0</v>
      </c>
      <c r="AL13">
        <f t="shared" si="7"/>
        <v>0</v>
      </c>
      <c r="AN13">
        <f t="shared" si="8"/>
        <v>0</v>
      </c>
      <c r="AO13">
        <f t="shared" si="9"/>
        <v>0</v>
      </c>
      <c r="AQ13">
        <f t="shared" si="10"/>
        <v>0</v>
      </c>
    </row>
    <row r="14" spans="1:43" ht="13.5" customHeight="1" thickBot="1">
      <c r="A14" s="72" t="s">
        <v>28</v>
      </c>
      <c r="B14" s="73"/>
      <c r="C14" s="48">
        <v>70</v>
      </c>
      <c r="D14" s="66"/>
      <c r="E14" s="68"/>
      <c r="F14" s="48">
        <v>55</v>
      </c>
      <c r="G14" s="66"/>
      <c r="H14" s="68"/>
      <c r="I14" s="48">
        <v>62</v>
      </c>
      <c r="J14" s="66"/>
      <c r="K14" s="68"/>
      <c r="L14" s="48">
        <v>85</v>
      </c>
      <c r="M14" s="66"/>
      <c r="N14" s="68"/>
      <c r="O14" s="48">
        <v>91</v>
      </c>
      <c r="P14" s="66"/>
      <c r="Q14" s="68"/>
      <c r="R14" s="48">
        <v>80</v>
      </c>
      <c r="S14" s="66"/>
      <c r="T14" s="68"/>
      <c r="U14" s="48">
        <v>74</v>
      </c>
      <c r="V14" s="17"/>
      <c r="W14" s="68"/>
      <c r="X14" s="48">
        <v>88</v>
      </c>
      <c r="Y14" s="66"/>
      <c r="Z14" s="47">
        <f>SUM(AB14:AQ14)</f>
        <v>605</v>
      </c>
      <c r="AA14" s="59">
        <v>11</v>
      </c>
      <c r="AB14">
        <f t="shared" si="0"/>
        <v>605</v>
      </c>
      <c r="AC14">
        <f t="shared" si="1"/>
        <v>0</v>
      </c>
      <c r="AE14">
        <f t="shared" si="2"/>
        <v>0</v>
      </c>
      <c r="AF14">
        <f t="shared" si="3"/>
        <v>0</v>
      </c>
      <c r="AH14">
        <f t="shared" si="4"/>
        <v>0</v>
      </c>
      <c r="AI14">
        <f t="shared" si="5"/>
        <v>0</v>
      </c>
      <c r="AK14">
        <f t="shared" si="6"/>
        <v>0</v>
      </c>
      <c r="AL14">
        <f t="shared" si="7"/>
        <v>0</v>
      </c>
      <c r="AN14">
        <f t="shared" si="8"/>
        <v>0</v>
      </c>
      <c r="AO14">
        <f t="shared" si="9"/>
        <v>0</v>
      </c>
      <c r="AQ14">
        <f t="shared" si="10"/>
        <v>0</v>
      </c>
    </row>
    <row r="15" spans="1:43" ht="13.5" customHeight="1" thickBot="1">
      <c r="A15" s="49" t="s">
        <v>26</v>
      </c>
      <c r="B15" s="61"/>
      <c r="C15" s="16">
        <v>63</v>
      </c>
      <c r="D15" s="17"/>
      <c r="E15" s="15"/>
      <c r="F15" s="16">
        <v>63</v>
      </c>
      <c r="G15" s="17"/>
      <c r="H15" s="15"/>
      <c r="I15" s="16">
        <v>65</v>
      </c>
      <c r="J15" s="17"/>
      <c r="K15" s="15"/>
      <c r="L15" s="16">
        <v>87</v>
      </c>
      <c r="M15" s="17"/>
      <c r="N15" s="15"/>
      <c r="O15" s="48">
        <v>83</v>
      </c>
      <c r="P15" s="66"/>
      <c r="Q15" s="68"/>
      <c r="R15" s="48">
        <v>88</v>
      </c>
      <c r="S15" s="66"/>
      <c r="T15" s="15"/>
      <c r="U15" s="16">
        <v>78</v>
      </c>
      <c r="V15" s="24"/>
      <c r="W15" s="15"/>
      <c r="X15" s="48">
        <v>78</v>
      </c>
      <c r="Y15" s="17"/>
      <c r="Z15" s="47">
        <f>SUM(AB15:AQ15)</f>
        <v>605</v>
      </c>
      <c r="AA15" s="59">
        <v>12</v>
      </c>
      <c r="AB15">
        <f t="shared" si="0"/>
        <v>605</v>
      </c>
      <c r="AC15">
        <f t="shared" si="1"/>
        <v>0</v>
      </c>
      <c r="AE15">
        <f t="shared" si="2"/>
        <v>0</v>
      </c>
      <c r="AF15">
        <f t="shared" si="3"/>
        <v>0</v>
      </c>
      <c r="AH15">
        <f t="shared" si="4"/>
        <v>0</v>
      </c>
      <c r="AI15">
        <f t="shared" si="5"/>
        <v>0</v>
      </c>
      <c r="AK15">
        <f t="shared" si="6"/>
        <v>0</v>
      </c>
      <c r="AL15">
        <f t="shared" si="7"/>
        <v>0</v>
      </c>
      <c r="AN15">
        <f t="shared" si="8"/>
        <v>0</v>
      </c>
      <c r="AO15">
        <f t="shared" si="9"/>
        <v>0</v>
      </c>
      <c r="AQ15">
        <f t="shared" si="10"/>
        <v>0</v>
      </c>
    </row>
    <row r="16" spans="1:43" ht="13.5" customHeight="1" thickBot="1">
      <c r="A16" s="49" t="s">
        <v>51</v>
      </c>
      <c r="B16" s="61"/>
      <c r="C16" s="16"/>
      <c r="D16" s="17">
        <v>77</v>
      </c>
      <c r="E16" s="15"/>
      <c r="F16" s="16"/>
      <c r="G16" s="17">
        <v>52</v>
      </c>
      <c r="H16" s="15"/>
      <c r="I16" s="23"/>
      <c r="J16" s="17">
        <v>59</v>
      </c>
      <c r="K16" s="15"/>
      <c r="L16" s="16">
        <v>85</v>
      </c>
      <c r="M16" s="17"/>
      <c r="N16" s="15"/>
      <c r="O16" s="16">
        <v>75</v>
      </c>
      <c r="P16" s="17"/>
      <c r="Q16" s="15"/>
      <c r="R16" s="48">
        <v>90</v>
      </c>
      <c r="S16" s="17"/>
      <c r="T16" s="15"/>
      <c r="U16" s="16">
        <v>85</v>
      </c>
      <c r="V16" s="17"/>
      <c r="W16" s="15"/>
      <c r="X16" s="16">
        <v>78</v>
      </c>
      <c r="Y16" s="17"/>
      <c r="Z16" s="47">
        <f>SUM(AB16:AQ16)</f>
        <v>601</v>
      </c>
      <c r="AA16" s="59">
        <v>13</v>
      </c>
      <c r="AB16">
        <f t="shared" si="0"/>
        <v>601</v>
      </c>
      <c r="AC16">
        <f t="shared" si="1"/>
        <v>0</v>
      </c>
      <c r="AE16">
        <f t="shared" si="2"/>
        <v>0</v>
      </c>
      <c r="AF16">
        <f t="shared" si="3"/>
        <v>0</v>
      </c>
      <c r="AH16">
        <f t="shared" si="4"/>
        <v>0</v>
      </c>
      <c r="AI16">
        <f t="shared" si="5"/>
        <v>0</v>
      </c>
      <c r="AK16">
        <f t="shared" si="6"/>
        <v>0</v>
      </c>
      <c r="AL16">
        <f t="shared" si="7"/>
        <v>0</v>
      </c>
      <c r="AN16">
        <f t="shared" si="8"/>
        <v>0</v>
      </c>
      <c r="AO16">
        <f t="shared" si="9"/>
        <v>0</v>
      </c>
      <c r="AQ16">
        <f t="shared" si="10"/>
        <v>0</v>
      </c>
    </row>
    <row r="17" spans="1:43" ht="13.5" customHeight="1" thickBot="1">
      <c r="A17" s="49" t="s">
        <v>27</v>
      </c>
      <c r="B17" s="61"/>
      <c r="C17" s="16"/>
      <c r="D17" s="17">
        <v>66</v>
      </c>
      <c r="E17" s="15"/>
      <c r="F17" s="16"/>
      <c r="G17" s="17">
        <v>57</v>
      </c>
      <c r="H17" s="15"/>
      <c r="I17" s="16"/>
      <c r="J17" s="17">
        <v>56</v>
      </c>
      <c r="K17" s="15"/>
      <c r="L17" s="16">
        <v>92</v>
      </c>
      <c r="M17" s="17"/>
      <c r="N17" s="15"/>
      <c r="O17" s="48">
        <v>82</v>
      </c>
      <c r="P17" s="66"/>
      <c r="Q17" s="68"/>
      <c r="R17" s="48">
        <v>82</v>
      </c>
      <c r="S17" s="66"/>
      <c r="T17" s="15"/>
      <c r="U17" s="16">
        <v>78</v>
      </c>
      <c r="V17" s="24"/>
      <c r="W17" s="15"/>
      <c r="X17" s="16">
        <v>87</v>
      </c>
      <c r="Y17" s="17"/>
      <c r="Z17" s="47">
        <f>SUM(AB17:AQ17)</f>
        <v>600</v>
      </c>
      <c r="AA17" s="59">
        <v>14</v>
      </c>
      <c r="AB17">
        <f t="shared" si="0"/>
        <v>600</v>
      </c>
      <c r="AC17">
        <f t="shared" si="1"/>
        <v>0</v>
      </c>
      <c r="AE17">
        <f t="shared" si="2"/>
        <v>0</v>
      </c>
      <c r="AF17">
        <f t="shared" si="3"/>
        <v>0</v>
      </c>
      <c r="AH17">
        <f t="shared" si="4"/>
        <v>0</v>
      </c>
      <c r="AI17">
        <f t="shared" si="5"/>
        <v>0</v>
      </c>
      <c r="AK17">
        <f t="shared" si="6"/>
        <v>0</v>
      </c>
      <c r="AL17">
        <f t="shared" si="7"/>
        <v>0</v>
      </c>
      <c r="AN17">
        <f t="shared" si="8"/>
        <v>0</v>
      </c>
      <c r="AO17">
        <f t="shared" si="9"/>
        <v>0</v>
      </c>
      <c r="AQ17">
        <f t="shared" si="10"/>
        <v>0</v>
      </c>
    </row>
    <row r="18" spans="1:43" ht="13.5" customHeight="1" thickBot="1">
      <c r="A18" s="49" t="s">
        <v>23</v>
      </c>
      <c r="B18" s="61"/>
      <c r="C18" s="16"/>
      <c r="D18" s="17">
        <v>70</v>
      </c>
      <c r="E18" s="15"/>
      <c r="F18" s="16"/>
      <c r="G18" s="17">
        <v>50</v>
      </c>
      <c r="H18" s="15"/>
      <c r="I18" s="16"/>
      <c r="J18" s="17">
        <v>54</v>
      </c>
      <c r="K18" s="15"/>
      <c r="L18" s="16">
        <v>81</v>
      </c>
      <c r="M18" s="17"/>
      <c r="N18" s="15"/>
      <c r="O18" s="48">
        <v>83</v>
      </c>
      <c r="P18" s="66"/>
      <c r="Q18" s="68"/>
      <c r="R18" s="96">
        <v>90</v>
      </c>
      <c r="S18" s="66"/>
      <c r="T18" s="15"/>
      <c r="U18" s="16">
        <v>86</v>
      </c>
      <c r="V18" s="17"/>
      <c r="W18" s="15"/>
      <c r="X18" s="16">
        <v>85</v>
      </c>
      <c r="Y18" s="17"/>
      <c r="Z18" s="47">
        <f>SUM(AB18:AQ18)</f>
        <v>599</v>
      </c>
      <c r="AA18" s="59">
        <v>15</v>
      </c>
      <c r="AB18">
        <f t="shared" si="0"/>
        <v>599</v>
      </c>
      <c r="AC18">
        <f t="shared" si="1"/>
        <v>0</v>
      </c>
      <c r="AE18">
        <f t="shared" si="2"/>
        <v>0</v>
      </c>
      <c r="AF18">
        <f t="shared" si="3"/>
        <v>0</v>
      </c>
      <c r="AH18">
        <f t="shared" si="4"/>
        <v>0</v>
      </c>
      <c r="AI18">
        <f t="shared" si="5"/>
        <v>0</v>
      </c>
      <c r="AK18">
        <f t="shared" si="6"/>
        <v>0</v>
      </c>
      <c r="AL18">
        <f t="shared" si="7"/>
        <v>0</v>
      </c>
      <c r="AN18">
        <f t="shared" si="8"/>
        <v>0</v>
      </c>
      <c r="AO18">
        <f t="shared" si="9"/>
        <v>0</v>
      </c>
      <c r="AQ18">
        <f t="shared" si="10"/>
        <v>0</v>
      </c>
    </row>
    <row r="19" spans="1:43" ht="13.5" customHeight="1" thickBot="1">
      <c r="A19" s="49" t="s">
        <v>33</v>
      </c>
      <c r="B19" s="61"/>
      <c r="C19" s="16">
        <v>66</v>
      </c>
      <c r="D19" s="17"/>
      <c r="E19" s="15"/>
      <c r="F19" s="16">
        <v>52</v>
      </c>
      <c r="G19" s="17"/>
      <c r="H19" s="15"/>
      <c r="I19" s="16">
        <v>62</v>
      </c>
      <c r="J19" s="17"/>
      <c r="K19" s="15"/>
      <c r="L19" s="16">
        <v>86</v>
      </c>
      <c r="M19" s="17"/>
      <c r="N19" s="15"/>
      <c r="O19" s="48">
        <v>76</v>
      </c>
      <c r="P19" s="66"/>
      <c r="Q19" s="68"/>
      <c r="R19" s="48">
        <v>83</v>
      </c>
      <c r="S19" s="66"/>
      <c r="T19" s="15"/>
      <c r="U19" s="16">
        <v>76</v>
      </c>
      <c r="V19" s="17"/>
      <c r="W19" s="15"/>
      <c r="X19" s="16">
        <v>80</v>
      </c>
      <c r="Y19" s="17"/>
      <c r="Z19" s="47">
        <f>SUM(AB19:AQ19)</f>
        <v>581</v>
      </c>
      <c r="AA19" s="59">
        <v>16</v>
      </c>
      <c r="AB19">
        <f t="shared" si="0"/>
        <v>581</v>
      </c>
      <c r="AC19">
        <f t="shared" si="1"/>
        <v>0</v>
      </c>
      <c r="AE19">
        <f t="shared" si="2"/>
        <v>0</v>
      </c>
      <c r="AF19">
        <f t="shared" si="3"/>
        <v>0</v>
      </c>
      <c r="AH19">
        <f t="shared" si="4"/>
        <v>0</v>
      </c>
      <c r="AI19">
        <f t="shared" si="5"/>
        <v>0</v>
      </c>
      <c r="AK19">
        <f t="shared" si="6"/>
        <v>0</v>
      </c>
      <c r="AL19">
        <f t="shared" si="7"/>
        <v>0</v>
      </c>
      <c r="AN19">
        <f t="shared" si="8"/>
        <v>0</v>
      </c>
      <c r="AO19">
        <f t="shared" si="9"/>
        <v>0</v>
      </c>
      <c r="AQ19">
        <f t="shared" si="10"/>
        <v>0</v>
      </c>
    </row>
    <row r="20" spans="1:43" ht="13.5" customHeight="1" thickBot="1">
      <c r="A20" s="50" t="s">
        <v>36</v>
      </c>
      <c r="B20" s="62"/>
      <c r="C20" s="23"/>
      <c r="D20" s="24"/>
      <c r="E20" s="22"/>
      <c r="F20" s="23">
        <v>59</v>
      </c>
      <c r="G20" s="24"/>
      <c r="H20" s="22"/>
      <c r="I20" s="23">
        <v>58</v>
      </c>
      <c r="J20" s="24"/>
      <c r="K20" s="22"/>
      <c r="L20" s="23">
        <v>86</v>
      </c>
      <c r="M20" s="24"/>
      <c r="N20" s="22"/>
      <c r="O20" s="48">
        <v>90</v>
      </c>
      <c r="P20" s="66"/>
      <c r="Q20" s="68"/>
      <c r="R20" s="96"/>
      <c r="S20" s="66"/>
      <c r="T20" s="22"/>
      <c r="U20" s="98"/>
      <c r="V20" s="66"/>
      <c r="W20" s="22"/>
      <c r="X20" s="23">
        <v>84</v>
      </c>
      <c r="Y20" s="25"/>
      <c r="Z20" s="47">
        <f>SUM(AB20:AQ20)</f>
        <v>377</v>
      </c>
      <c r="AA20" s="59">
        <v>17</v>
      </c>
      <c r="AB20">
        <f t="shared" si="0"/>
        <v>377</v>
      </c>
      <c r="AC20">
        <f t="shared" si="1"/>
        <v>0</v>
      </c>
      <c r="AE20">
        <f t="shared" si="2"/>
        <v>0</v>
      </c>
      <c r="AF20">
        <f t="shared" si="3"/>
        <v>0</v>
      </c>
      <c r="AH20">
        <f t="shared" si="4"/>
        <v>0</v>
      </c>
      <c r="AI20">
        <f t="shared" si="5"/>
        <v>0</v>
      </c>
      <c r="AK20">
        <f t="shared" si="6"/>
        <v>0</v>
      </c>
      <c r="AL20">
        <f t="shared" si="7"/>
        <v>0</v>
      </c>
      <c r="AN20">
        <f t="shared" si="8"/>
        <v>0</v>
      </c>
      <c r="AO20">
        <f t="shared" si="9"/>
        <v>0</v>
      </c>
      <c r="AQ20">
        <f t="shared" si="10"/>
        <v>0</v>
      </c>
    </row>
    <row r="21" spans="1:43" ht="13.5" customHeight="1" thickBot="1">
      <c r="A21" s="49" t="s">
        <v>48</v>
      </c>
      <c r="B21" s="61"/>
      <c r="C21" s="16">
        <v>72</v>
      </c>
      <c r="D21" s="17"/>
      <c r="E21" s="15"/>
      <c r="F21" s="16"/>
      <c r="G21" s="17"/>
      <c r="H21" s="15"/>
      <c r="I21" s="16">
        <v>59</v>
      </c>
      <c r="J21" s="17"/>
      <c r="K21" s="15"/>
      <c r="L21" s="16"/>
      <c r="M21" s="17"/>
      <c r="N21" s="15"/>
      <c r="O21" s="16"/>
      <c r="P21" s="17"/>
      <c r="Q21" s="15"/>
      <c r="R21" s="97"/>
      <c r="S21" s="17"/>
      <c r="T21" s="15"/>
      <c r="U21" s="97"/>
      <c r="V21" s="17"/>
      <c r="W21" s="15"/>
      <c r="X21" s="16">
        <v>82</v>
      </c>
      <c r="Y21" s="17"/>
      <c r="Z21" s="47">
        <f>SUM(AB21:AQ21)</f>
        <v>213</v>
      </c>
      <c r="AA21" s="59">
        <v>18</v>
      </c>
      <c r="AB21">
        <f t="shared" si="0"/>
        <v>213</v>
      </c>
      <c r="AC21">
        <f t="shared" si="1"/>
        <v>0</v>
      </c>
      <c r="AE21">
        <f t="shared" si="2"/>
        <v>0</v>
      </c>
      <c r="AF21">
        <f t="shared" si="3"/>
        <v>0</v>
      </c>
      <c r="AH21">
        <f t="shared" si="4"/>
        <v>0</v>
      </c>
      <c r="AI21">
        <f t="shared" si="5"/>
        <v>0</v>
      </c>
      <c r="AK21">
        <f t="shared" si="6"/>
        <v>0</v>
      </c>
      <c r="AL21">
        <f t="shared" si="7"/>
        <v>0</v>
      </c>
      <c r="AN21">
        <f t="shared" si="8"/>
        <v>0</v>
      </c>
      <c r="AO21">
        <f t="shared" si="9"/>
        <v>0</v>
      </c>
      <c r="AQ21">
        <f t="shared" si="10"/>
        <v>0</v>
      </c>
    </row>
    <row r="22" spans="1:43" s="74" customFormat="1" ht="13.5" customHeight="1" thickBot="1">
      <c r="A22" s="50" t="s">
        <v>20</v>
      </c>
      <c r="B22" s="62"/>
      <c r="C22" s="23"/>
      <c r="D22" s="24"/>
      <c r="E22" s="22"/>
      <c r="F22" s="23"/>
      <c r="G22" s="24"/>
      <c r="H22" s="22"/>
      <c r="I22" s="23">
        <v>63</v>
      </c>
      <c r="J22" s="24"/>
      <c r="K22" s="22"/>
      <c r="L22" s="23"/>
      <c r="M22" s="24"/>
      <c r="N22" s="22"/>
      <c r="O22" s="48"/>
      <c r="P22" s="66"/>
      <c r="Q22" s="68"/>
      <c r="R22" s="96"/>
      <c r="S22" s="66"/>
      <c r="T22" s="22"/>
      <c r="U22" s="98"/>
      <c r="V22" s="24">
        <v>90</v>
      </c>
      <c r="W22" s="22"/>
      <c r="X22" s="23"/>
      <c r="Y22" s="24"/>
      <c r="Z22" s="47">
        <f>SUM(AB22:AQ22)</f>
        <v>150</v>
      </c>
      <c r="AA22" s="59">
        <v>19</v>
      </c>
      <c r="AB22">
        <f t="shared" si="0"/>
        <v>153</v>
      </c>
      <c r="AC22">
        <f t="shared" si="1"/>
        <v>0</v>
      </c>
      <c r="AD22"/>
      <c r="AE22">
        <f t="shared" si="2"/>
        <v>0</v>
      </c>
      <c r="AF22">
        <f t="shared" si="3"/>
        <v>0</v>
      </c>
      <c r="AG22"/>
      <c r="AH22">
        <f t="shared" si="4"/>
        <v>0</v>
      </c>
      <c r="AI22">
        <f t="shared" si="5"/>
        <v>0</v>
      </c>
      <c r="AJ22"/>
      <c r="AK22">
        <f t="shared" si="6"/>
        <v>0</v>
      </c>
      <c r="AL22">
        <f t="shared" si="7"/>
        <v>0</v>
      </c>
      <c r="AM22"/>
      <c r="AN22">
        <f t="shared" si="8"/>
        <v>-3</v>
      </c>
      <c r="AO22">
        <f t="shared" si="9"/>
        <v>0</v>
      </c>
      <c r="AP22"/>
      <c r="AQ22">
        <f t="shared" si="10"/>
        <v>0</v>
      </c>
    </row>
    <row r="23" spans="1:43" ht="13.5" customHeight="1" thickBot="1">
      <c r="A23" s="49" t="s">
        <v>34</v>
      </c>
      <c r="B23" s="61"/>
      <c r="C23" s="16"/>
      <c r="D23" s="17"/>
      <c r="E23" s="15"/>
      <c r="F23" s="16">
        <v>65</v>
      </c>
      <c r="G23" s="17"/>
      <c r="H23" s="15"/>
      <c r="I23" s="16">
        <v>59</v>
      </c>
      <c r="J23" s="17"/>
      <c r="K23" s="15"/>
      <c r="L23" s="16"/>
      <c r="M23" s="17"/>
      <c r="N23" s="15"/>
      <c r="O23" s="16"/>
      <c r="P23" s="17"/>
      <c r="Q23" s="15"/>
      <c r="R23" s="97"/>
      <c r="S23" s="17"/>
      <c r="T23" s="15"/>
      <c r="U23" s="97"/>
      <c r="V23" s="17"/>
      <c r="W23" s="15"/>
      <c r="X23" s="16"/>
      <c r="Y23" s="17"/>
      <c r="Z23" s="47">
        <f>SUM(AB23:AQ23)</f>
        <v>124</v>
      </c>
      <c r="AA23" s="59">
        <v>20</v>
      </c>
      <c r="AB23">
        <f t="shared" si="0"/>
        <v>124</v>
      </c>
      <c r="AC23">
        <f t="shared" si="1"/>
        <v>0</v>
      </c>
      <c r="AE23">
        <f t="shared" si="2"/>
        <v>0</v>
      </c>
      <c r="AF23">
        <f t="shared" si="3"/>
        <v>0</v>
      </c>
      <c r="AH23">
        <f t="shared" si="4"/>
        <v>0</v>
      </c>
      <c r="AI23">
        <f t="shared" si="5"/>
        <v>0</v>
      </c>
      <c r="AK23">
        <f t="shared" si="6"/>
        <v>0</v>
      </c>
      <c r="AL23">
        <f t="shared" si="7"/>
        <v>0</v>
      </c>
      <c r="AN23">
        <f t="shared" si="8"/>
        <v>0</v>
      </c>
      <c r="AO23">
        <f t="shared" si="9"/>
        <v>0</v>
      </c>
      <c r="AQ23">
        <f t="shared" si="10"/>
        <v>0</v>
      </c>
    </row>
    <row r="24" spans="1:43" ht="13.5" customHeight="1" thickBot="1">
      <c r="A24" s="49" t="s">
        <v>37</v>
      </c>
      <c r="B24" s="61"/>
      <c r="C24" s="16"/>
      <c r="D24" s="17"/>
      <c r="E24" s="15"/>
      <c r="F24" s="16">
        <v>62</v>
      </c>
      <c r="G24" s="17"/>
      <c r="H24" s="15"/>
      <c r="I24" s="16">
        <v>60</v>
      </c>
      <c r="J24" s="17"/>
      <c r="K24" s="15"/>
      <c r="L24" s="16"/>
      <c r="M24" s="17"/>
      <c r="N24" s="15"/>
      <c r="O24" s="18"/>
      <c r="P24" s="17"/>
      <c r="Q24" s="15"/>
      <c r="R24" s="97"/>
      <c r="S24" s="17"/>
      <c r="T24" s="15"/>
      <c r="U24" s="97"/>
      <c r="V24" s="17"/>
      <c r="W24" s="15"/>
      <c r="X24" s="16"/>
      <c r="Y24" s="17"/>
      <c r="Z24" s="47">
        <f>SUM(AB24:AQ24)</f>
        <v>122</v>
      </c>
      <c r="AA24" s="59">
        <v>21</v>
      </c>
      <c r="AB24">
        <f t="shared" si="0"/>
        <v>122</v>
      </c>
      <c r="AC24">
        <f t="shared" si="1"/>
        <v>0</v>
      </c>
      <c r="AE24">
        <f t="shared" si="2"/>
        <v>0</v>
      </c>
      <c r="AF24">
        <f t="shared" si="3"/>
        <v>0</v>
      </c>
      <c r="AH24">
        <f t="shared" si="4"/>
        <v>0</v>
      </c>
      <c r="AI24">
        <f t="shared" si="5"/>
        <v>0</v>
      </c>
      <c r="AK24">
        <f t="shared" si="6"/>
        <v>0</v>
      </c>
      <c r="AL24">
        <f t="shared" si="7"/>
        <v>0</v>
      </c>
      <c r="AN24">
        <f t="shared" si="8"/>
        <v>0</v>
      </c>
      <c r="AO24">
        <f t="shared" si="9"/>
        <v>0</v>
      </c>
      <c r="AQ24">
        <f t="shared" si="10"/>
        <v>0</v>
      </c>
    </row>
    <row r="25" spans="1:43" ht="13.5" customHeight="1" thickBot="1">
      <c r="A25" s="49" t="s">
        <v>35</v>
      </c>
      <c r="B25" s="62"/>
      <c r="C25" s="23"/>
      <c r="D25" s="24"/>
      <c r="E25" s="22"/>
      <c r="F25" s="23"/>
      <c r="G25" s="24">
        <v>52</v>
      </c>
      <c r="H25" s="22"/>
      <c r="I25" s="23"/>
      <c r="J25" s="24">
        <v>59</v>
      </c>
      <c r="K25" s="22"/>
      <c r="L25" s="23"/>
      <c r="M25" s="24"/>
      <c r="N25" s="22"/>
      <c r="O25" s="18"/>
      <c r="P25" s="24"/>
      <c r="Q25" s="22"/>
      <c r="R25" s="98"/>
      <c r="S25" s="24"/>
      <c r="T25" s="22"/>
      <c r="U25" s="98"/>
      <c r="V25" s="24"/>
      <c r="W25" s="22"/>
      <c r="X25" s="23"/>
      <c r="Y25" s="24"/>
      <c r="Z25" s="47">
        <f>SUM(AB25:AQ25)</f>
        <v>111</v>
      </c>
      <c r="AA25" s="59">
        <v>22</v>
      </c>
      <c r="AB25">
        <f t="shared" si="0"/>
        <v>111</v>
      </c>
      <c r="AC25">
        <f t="shared" si="1"/>
        <v>0</v>
      </c>
      <c r="AE25">
        <f t="shared" si="2"/>
        <v>0</v>
      </c>
      <c r="AF25">
        <f t="shared" si="3"/>
        <v>0</v>
      </c>
      <c r="AH25">
        <f t="shared" si="4"/>
        <v>0</v>
      </c>
      <c r="AI25">
        <f t="shared" si="5"/>
        <v>0</v>
      </c>
      <c r="AK25">
        <f t="shared" si="6"/>
        <v>0</v>
      </c>
      <c r="AL25">
        <f t="shared" si="7"/>
        <v>0</v>
      </c>
      <c r="AN25">
        <f t="shared" si="8"/>
        <v>0</v>
      </c>
      <c r="AO25">
        <f t="shared" si="9"/>
        <v>0</v>
      </c>
      <c r="AQ25">
        <f t="shared" si="10"/>
        <v>0</v>
      </c>
    </row>
    <row r="26" spans="1:43" ht="13.5" customHeight="1" thickBot="1">
      <c r="A26" s="49" t="s">
        <v>31</v>
      </c>
      <c r="B26" s="61"/>
      <c r="C26" s="16"/>
      <c r="D26" s="17"/>
      <c r="E26" s="15"/>
      <c r="F26" s="16"/>
      <c r="G26" s="17"/>
      <c r="H26" s="15"/>
      <c r="I26" s="16">
        <v>64</v>
      </c>
      <c r="J26" s="17"/>
      <c r="K26" s="15"/>
      <c r="L26" s="16"/>
      <c r="M26" s="17"/>
      <c r="N26" s="15"/>
      <c r="O26" s="18"/>
      <c r="P26" s="17"/>
      <c r="Q26" s="15"/>
      <c r="R26" s="99"/>
      <c r="S26" s="17"/>
      <c r="T26" s="15"/>
      <c r="U26" s="97"/>
      <c r="V26" s="17"/>
      <c r="W26" s="15"/>
      <c r="X26" s="16"/>
      <c r="Y26" s="17"/>
      <c r="Z26" s="47">
        <f>SUM(AB26:AQ26)</f>
        <v>64</v>
      </c>
      <c r="AA26" s="59">
        <v>23</v>
      </c>
      <c r="AB26">
        <f t="shared" si="0"/>
        <v>64</v>
      </c>
      <c r="AC26">
        <f t="shared" si="1"/>
        <v>0</v>
      </c>
      <c r="AE26">
        <f t="shared" si="2"/>
        <v>0</v>
      </c>
      <c r="AF26">
        <f t="shared" si="3"/>
        <v>0</v>
      </c>
      <c r="AH26">
        <f t="shared" si="4"/>
        <v>0</v>
      </c>
      <c r="AI26">
        <f t="shared" si="5"/>
        <v>0</v>
      </c>
      <c r="AK26">
        <f t="shared" si="6"/>
        <v>0</v>
      </c>
      <c r="AL26">
        <f t="shared" si="7"/>
        <v>0</v>
      </c>
      <c r="AN26">
        <f t="shared" si="8"/>
        <v>0</v>
      </c>
      <c r="AO26">
        <f t="shared" si="9"/>
        <v>0</v>
      </c>
      <c r="AQ26">
        <f t="shared" si="10"/>
        <v>0</v>
      </c>
    </row>
    <row r="27" spans="1:43" ht="13.5" customHeight="1" thickBot="1">
      <c r="A27" s="49" t="s">
        <v>39</v>
      </c>
      <c r="B27" s="61"/>
      <c r="C27" s="16"/>
      <c r="D27" s="17"/>
      <c r="E27" s="15"/>
      <c r="F27" s="16"/>
      <c r="G27" s="17"/>
      <c r="H27" s="15">
        <v>51</v>
      </c>
      <c r="I27" s="16"/>
      <c r="J27" s="17"/>
      <c r="K27" s="15"/>
      <c r="L27" s="16"/>
      <c r="M27" s="17"/>
      <c r="N27" s="15"/>
      <c r="O27" s="16"/>
      <c r="P27" s="17"/>
      <c r="Q27" s="15"/>
      <c r="R27" s="97"/>
      <c r="S27" s="17"/>
      <c r="T27" s="15"/>
      <c r="U27" s="97"/>
      <c r="V27" s="17"/>
      <c r="W27" s="15"/>
      <c r="X27" s="16"/>
      <c r="Y27" s="17"/>
      <c r="Z27" s="47">
        <f>SUM(AB27:AQ27)</f>
        <v>51</v>
      </c>
      <c r="AA27" s="59">
        <v>24</v>
      </c>
      <c r="AB27">
        <f t="shared" si="0"/>
        <v>51</v>
      </c>
      <c r="AC27">
        <f t="shared" si="1"/>
        <v>0</v>
      </c>
      <c r="AE27">
        <f t="shared" si="2"/>
        <v>0</v>
      </c>
      <c r="AF27">
        <f t="shared" si="3"/>
        <v>0</v>
      </c>
      <c r="AH27">
        <f t="shared" si="4"/>
        <v>0</v>
      </c>
      <c r="AI27">
        <f t="shared" si="5"/>
        <v>0</v>
      </c>
      <c r="AK27">
        <f t="shared" si="6"/>
        <v>0</v>
      </c>
      <c r="AL27">
        <f t="shared" si="7"/>
        <v>0</v>
      </c>
      <c r="AN27">
        <f t="shared" si="8"/>
        <v>0</v>
      </c>
      <c r="AO27">
        <f t="shared" si="9"/>
        <v>0</v>
      </c>
      <c r="AQ27">
        <f t="shared" si="10"/>
        <v>0</v>
      </c>
    </row>
    <row r="28" spans="1:43" ht="13.5" customHeight="1" thickBot="1">
      <c r="A28" s="49" t="s">
        <v>19</v>
      </c>
      <c r="B28" s="61"/>
      <c r="C28" s="16"/>
      <c r="D28" s="17"/>
      <c r="E28" s="15"/>
      <c r="F28" s="16"/>
      <c r="G28" s="17"/>
      <c r="H28" s="15"/>
      <c r="I28" s="16"/>
      <c r="J28" s="17"/>
      <c r="K28" s="15"/>
      <c r="L28" s="16"/>
      <c r="M28" s="17"/>
      <c r="N28" s="15"/>
      <c r="O28" s="48"/>
      <c r="P28" s="66"/>
      <c r="Q28" s="68"/>
      <c r="R28" s="96"/>
      <c r="S28" s="66"/>
      <c r="T28" s="15"/>
      <c r="U28" s="16"/>
      <c r="V28" s="17"/>
      <c r="W28" s="15"/>
      <c r="X28" s="16"/>
      <c r="Y28" s="17"/>
      <c r="Z28" s="47">
        <f t="shared" ref="Z28:Z35" si="11">SUM(AB28:AQ28)</f>
        <v>0</v>
      </c>
      <c r="AA28" s="59">
        <v>25</v>
      </c>
      <c r="AB28">
        <f t="shared" si="0"/>
        <v>0</v>
      </c>
      <c r="AC28">
        <f t="shared" si="1"/>
        <v>0</v>
      </c>
      <c r="AE28">
        <f t="shared" si="2"/>
        <v>0</v>
      </c>
      <c r="AF28">
        <f t="shared" si="3"/>
        <v>0</v>
      </c>
      <c r="AH28">
        <f t="shared" si="4"/>
        <v>0</v>
      </c>
      <c r="AI28">
        <f t="shared" si="5"/>
        <v>0</v>
      </c>
      <c r="AK28">
        <f t="shared" si="6"/>
        <v>0</v>
      </c>
      <c r="AL28">
        <f t="shared" si="7"/>
        <v>0</v>
      </c>
      <c r="AN28">
        <f t="shared" si="8"/>
        <v>0</v>
      </c>
      <c r="AO28">
        <f t="shared" si="9"/>
        <v>0</v>
      </c>
      <c r="AQ28">
        <f t="shared" si="10"/>
        <v>0</v>
      </c>
    </row>
    <row r="29" spans="1:43" ht="13.5" customHeight="1" thickBot="1">
      <c r="A29" s="43" t="s">
        <v>25</v>
      </c>
      <c r="B29" s="61"/>
      <c r="C29" s="16"/>
      <c r="D29" s="17"/>
      <c r="E29" s="15"/>
      <c r="F29" s="16"/>
      <c r="G29" s="17"/>
      <c r="H29" s="15"/>
      <c r="I29" s="23"/>
      <c r="J29" s="17"/>
      <c r="K29" s="15"/>
      <c r="L29" s="16"/>
      <c r="M29" s="17"/>
      <c r="N29" s="15"/>
      <c r="O29" s="48"/>
      <c r="P29" s="66"/>
      <c r="Q29" s="68"/>
      <c r="R29" s="48"/>
      <c r="S29" s="66"/>
      <c r="T29" s="15"/>
      <c r="U29" s="16"/>
      <c r="V29" s="17"/>
      <c r="W29" s="15"/>
      <c r="X29" s="16"/>
      <c r="Y29" s="17"/>
      <c r="Z29" s="47">
        <f t="shared" si="11"/>
        <v>0</v>
      </c>
      <c r="AA29" s="59">
        <v>26</v>
      </c>
      <c r="AB29">
        <f t="shared" si="0"/>
        <v>0</v>
      </c>
      <c r="AC29">
        <f t="shared" si="1"/>
        <v>0</v>
      </c>
      <c r="AE29">
        <f t="shared" si="2"/>
        <v>0</v>
      </c>
      <c r="AF29">
        <f t="shared" si="3"/>
        <v>0</v>
      </c>
      <c r="AH29">
        <f t="shared" si="4"/>
        <v>0</v>
      </c>
      <c r="AI29">
        <f t="shared" si="5"/>
        <v>0</v>
      </c>
      <c r="AK29">
        <f t="shared" si="6"/>
        <v>0</v>
      </c>
      <c r="AL29">
        <f t="shared" si="7"/>
        <v>0</v>
      </c>
      <c r="AN29">
        <f t="shared" si="8"/>
        <v>0</v>
      </c>
      <c r="AO29">
        <f t="shared" si="9"/>
        <v>0</v>
      </c>
      <c r="AQ29">
        <f t="shared" si="10"/>
        <v>0</v>
      </c>
    </row>
    <row r="30" spans="1:43" ht="13.5" customHeight="1" thickBot="1">
      <c r="A30" s="49" t="s">
        <v>38</v>
      </c>
      <c r="B30" s="61"/>
      <c r="C30" s="16"/>
      <c r="D30" s="17"/>
      <c r="E30" s="15"/>
      <c r="F30" s="16"/>
      <c r="G30" s="17"/>
      <c r="H30" s="15"/>
      <c r="I30" s="16"/>
      <c r="J30" s="17"/>
      <c r="K30" s="15"/>
      <c r="L30" s="16"/>
      <c r="M30" s="17"/>
      <c r="N30" s="15"/>
      <c r="O30" s="48"/>
      <c r="P30" s="66"/>
      <c r="Q30" s="15"/>
      <c r="R30" s="16"/>
      <c r="S30" s="17"/>
      <c r="T30" s="15"/>
      <c r="U30" s="16"/>
      <c r="V30" s="17"/>
      <c r="W30" s="15"/>
      <c r="X30" s="16"/>
      <c r="Y30" s="17"/>
      <c r="Z30" s="47">
        <f t="shared" si="11"/>
        <v>0</v>
      </c>
      <c r="AA30" s="59">
        <v>27</v>
      </c>
      <c r="AB30">
        <f t="shared" si="0"/>
        <v>0</v>
      </c>
      <c r="AC30">
        <f t="shared" si="1"/>
        <v>0</v>
      </c>
      <c r="AE30">
        <f t="shared" si="2"/>
        <v>0</v>
      </c>
      <c r="AF30">
        <f t="shared" si="3"/>
        <v>0</v>
      </c>
      <c r="AH30">
        <f t="shared" si="4"/>
        <v>0</v>
      </c>
      <c r="AI30">
        <f t="shared" si="5"/>
        <v>0</v>
      </c>
      <c r="AK30">
        <f t="shared" si="6"/>
        <v>0</v>
      </c>
      <c r="AL30">
        <f t="shared" si="7"/>
        <v>0</v>
      </c>
      <c r="AN30">
        <f t="shared" si="8"/>
        <v>0</v>
      </c>
      <c r="AO30">
        <f t="shared" si="9"/>
        <v>0</v>
      </c>
      <c r="AQ30">
        <f t="shared" si="10"/>
        <v>0</v>
      </c>
    </row>
    <row r="31" spans="1:43" ht="13.5" customHeight="1" thickBot="1">
      <c r="A31" s="49"/>
      <c r="B31" s="62"/>
      <c r="C31" s="23"/>
      <c r="D31" s="24"/>
      <c r="E31" s="22"/>
      <c r="F31" s="23"/>
      <c r="G31" s="24"/>
      <c r="H31" s="22"/>
      <c r="I31" s="23"/>
      <c r="J31" s="24"/>
      <c r="K31" s="22"/>
      <c r="L31" s="23"/>
      <c r="M31" s="24"/>
      <c r="N31" s="22"/>
      <c r="O31" s="23"/>
      <c r="P31" s="24"/>
      <c r="Q31" s="22"/>
      <c r="R31" s="23"/>
      <c r="S31" s="24"/>
      <c r="T31" s="22"/>
      <c r="U31" s="23"/>
      <c r="V31" s="24"/>
      <c r="W31" s="22"/>
      <c r="X31" s="23"/>
      <c r="Y31" s="24"/>
      <c r="Z31" s="47">
        <f t="shared" si="11"/>
        <v>0</v>
      </c>
      <c r="AA31" s="59">
        <v>28</v>
      </c>
      <c r="AB31">
        <f t="shared" si="0"/>
        <v>0</v>
      </c>
      <c r="AC31">
        <f t="shared" si="1"/>
        <v>0</v>
      </c>
      <c r="AE31">
        <f t="shared" si="2"/>
        <v>0</v>
      </c>
      <c r="AF31">
        <f t="shared" si="3"/>
        <v>0</v>
      </c>
      <c r="AH31">
        <f t="shared" si="4"/>
        <v>0</v>
      </c>
      <c r="AI31">
        <f t="shared" si="5"/>
        <v>0</v>
      </c>
      <c r="AK31">
        <f t="shared" si="6"/>
        <v>0</v>
      </c>
      <c r="AL31">
        <f t="shared" si="7"/>
        <v>0</v>
      </c>
      <c r="AN31">
        <f t="shared" si="8"/>
        <v>0</v>
      </c>
      <c r="AO31">
        <f t="shared" si="9"/>
        <v>0</v>
      </c>
      <c r="AQ31">
        <f t="shared" si="10"/>
        <v>0</v>
      </c>
    </row>
    <row r="32" spans="1:43" ht="13.5" customHeight="1" thickBot="1">
      <c r="A32" s="49"/>
      <c r="B32" s="62"/>
      <c r="C32" s="23"/>
      <c r="D32" s="24"/>
      <c r="E32" s="22"/>
      <c r="F32" s="23"/>
      <c r="G32" s="24"/>
      <c r="H32" s="22"/>
      <c r="I32" s="23"/>
      <c r="J32" s="24"/>
      <c r="K32" s="22"/>
      <c r="L32" s="23"/>
      <c r="M32" s="24"/>
      <c r="N32" s="22"/>
      <c r="O32" s="23"/>
      <c r="P32" s="24"/>
      <c r="Q32" s="22"/>
      <c r="R32" s="23"/>
      <c r="S32" s="24"/>
      <c r="T32" s="22"/>
      <c r="U32" s="23"/>
      <c r="V32" s="24"/>
      <c r="W32" s="22"/>
      <c r="X32" s="23"/>
      <c r="Y32" s="24"/>
      <c r="Z32" s="47">
        <f t="shared" si="11"/>
        <v>0</v>
      </c>
      <c r="AA32" s="59">
        <v>29</v>
      </c>
      <c r="AB32">
        <f t="shared" si="0"/>
        <v>0</v>
      </c>
      <c r="AC32">
        <f t="shared" si="1"/>
        <v>0</v>
      </c>
      <c r="AE32">
        <f t="shared" si="2"/>
        <v>0</v>
      </c>
      <c r="AF32">
        <f t="shared" si="3"/>
        <v>0</v>
      </c>
      <c r="AH32">
        <f t="shared" si="4"/>
        <v>0</v>
      </c>
      <c r="AI32">
        <f t="shared" si="5"/>
        <v>0</v>
      </c>
      <c r="AK32">
        <f t="shared" si="6"/>
        <v>0</v>
      </c>
      <c r="AL32">
        <f t="shared" si="7"/>
        <v>0</v>
      </c>
      <c r="AN32">
        <f t="shared" si="8"/>
        <v>0</v>
      </c>
      <c r="AO32">
        <f t="shared" si="9"/>
        <v>0</v>
      </c>
      <c r="AQ32">
        <f t="shared" si="10"/>
        <v>0</v>
      </c>
    </row>
    <row r="33" spans="1:43" ht="13.5" customHeight="1" thickBot="1">
      <c r="A33" s="49"/>
      <c r="B33" s="61"/>
      <c r="C33" s="16"/>
      <c r="D33" s="17"/>
      <c r="E33" s="15"/>
      <c r="F33" s="16"/>
      <c r="G33" s="17"/>
      <c r="H33" s="15"/>
      <c r="I33" s="16"/>
      <c r="J33" s="17"/>
      <c r="K33" s="15"/>
      <c r="L33" s="16"/>
      <c r="M33" s="17"/>
      <c r="N33" s="15"/>
      <c r="O33" s="16"/>
      <c r="P33" s="17"/>
      <c r="Q33" s="15"/>
      <c r="R33" s="16"/>
      <c r="S33" s="17"/>
      <c r="T33" s="15"/>
      <c r="U33" s="16"/>
      <c r="V33" s="17"/>
      <c r="W33" s="15"/>
      <c r="X33" s="16"/>
      <c r="Y33" s="17"/>
      <c r="Z33" s="47">
        <f t="shared" si="11"/>
        <v>0</v>
      </c>
      <c r="AA33" s="59">
        <v>30</v>
      </c>
      <c r="AB33">
        <f t="shared" si="0"/>
        <v>0</v>
      </c>
      <c r="AC33">
        <f t="shared" si="1"/>
        <v>0</v>
      </c>
      <c r="AE33">
        <f t="shared" si="2"/>
        <v>0</v>
      </c>
      <c r="AF33">
        <f t="shared" si="3"/>
        <v>0</v>
      </c>
      <c r="AH33">
        <f t="shared" si="4"/>
        <v>0</v>
      </c>
      <c r="AI33">
        <f t="shared" si="5"/>
        <v>0</v>
      </c>
      <c r="AK33">
        <f t="shared" si="6"/>
        <v>0</v>
      </c>
      <c r="AL33">
        <f t="shared" si="7"/>
        <v>0</v>
      </c>
      <c r="AN33">
        <f t="shared" si="8"/>
        <v>0</v>
      </c>
      <c r="AO33">
        <f t="shared" si="9"/>
        <v>0</v>
      </c>
      <c r="AQ33">
        <f t="shared" si="10"/>
        <v>0</v>
      </c>
    </row>
    <row r="34" spans="1:43" ht="13.5" customHeight="1" thickBot="1">
      <c r="A34" s="49"/>
      <c r="B34" s="61"/>
      <c r="C34" s="16"/>
      <c r="D34" s="17"/>
      <c r="E34" s="15"/>
      <c r="F34" s="16"/>
      <c r="G34" s="17"/>
      <c r="H34" s="15"/>
      <c r="I34" s="16"/>
      <c r="J34" s="17"/>
      <c r="K34" s="15"/>
      <c r="L34" s="16"/>
      <c r="M34" s="17"/>
      <c r="N34" s="15"/>
      <c r="O34" s="16"/>
      <c r="P34" s="17"/>
      <c r="Q34" s="15"/>
      <c r="R34" s="16"/>
      <c r="S34" s="17"/>
      <c r="T34" s="15"/>
      <c r="U34" s="16"/>
      <c r="V34" s="17"/>
      <c r="W34" s="15"/>
      <c r="X34" s="16"/>
      <c r="Y34" s="17"/>
      <c r="Z34" s="47">
        <f t="shared" si="11"/>
        <v>0</v>
      </c>
      <c r="AA34" s="59">
        <v>31</v>
      </c>
      <c r="AB34">
        <f t="shared" si="0"/>
        <v>0</v>
      </c>
      <c r="AC34">
        <f t="shared" si="1"/>
        <v>0</v>
      </c>
      <c r="AE34">
        <f t="shared" si="2"/>
        <v>0</v>
      </c>
      <c r="AF34">
        <f t="shared" si="3"/>
        <v>0</v>
      </c>
      <c r="AH34">
        <f t="shared" si="4"/>
        <v>0</v>
      </c>
      <c r="AI34">
        <f t="shared" si="5"/>
        <v>0</v>
      </c>
      <c r="AK34">
        <f t="shared" si="6"/>
        <v>0</v>
      </c>
      <c r="AL34">
        <f t="shared" si="7"/>
        <v>0</v>
      </c>
      <c r="AN34">
        <f t="shared" si="8"/>
        <v>0</v>
      </c>
      <c r="AO34">
        <f t="shared" si="9"/>
        <v>0</v>
      </c>
      <c r="AQ34">
        <f t="shared" si="10"/>
        <v>0</v>
      </c>
    </row>
    <row r="35" spans="1:43" ht="13.5" customHeight="1" thickBot="1">
      <c r="A35" s="51"/>
      <c r="B35" s="63"/>
      <c r="C35" s="45"/>
      <c r="D35" s="46"/>
      <c r="E35" s="44"/>
      <c r="F35" s="45"/>
      <c r="G35" s="46"/>
      <c r="H35" s="44"/>
      <c r="I35" s="45"/>
      <c r="J35" s="46"/>
      <c r="K35" s="44"/>
      <c r="L35" s="45"/>
      <c r="M35" s="46"/>
      <c r="N35" s="44"/>
      <c r="O35" s="45"/>
      <c r="P35" s="46"/>
      <c r="Q35" s="44"/>
      <c r="R35" s="45"/>
      <c r="S35" s="46"/>
      <c r="T35" s="44"/>
      <c r="U35" s="45"/>
      <c r="V35" s="46"/>
      <c r="W35" s="44"/>
      <c r="X35" s="45"/>
      <c r="Y35" s="46"/>
      <c r="Z35" s="47">
        <f t="shared" si="11"/>
        <v>0</v>
      </c>
      <c r="AA35" s="59">
        <v>32</v>
      </c>
      <c r="AB35">
        <f t="shared" si="0"/>
        <v>0</v>
      </c>
      <c r="AC35">
        <f t="shared" si="1"/>
        <v>0</v>
      </c>
      <c r="AE35">
        <f t="shared" si="2"/>
        <v>0</v>
      </c>
      <c r="AF35">
        <f t="shared" si="3"/>
        <v>0</v>
      </c>
      <c r="AH35">
        <f t="shared" si="4"/>
        <v>0</v>
      </c>
      <c r="AI35">
        <f t="shared" si="5"/>
        <v>0</v>
      </c>
      <c r="AK35">
        <f t="shared" si="6"/>
        <v>0</v>
      </c>
      <c r="AL35">
        <f t="shared" si="7"/>
        <v>0</v>
      </c>
      <c r="AN35">
        <f t="shared" si="8"/>
        <v>0</v>
      </c>
      <c r="AO35">
        <f t="shared" si="9"/>
        <v>0</v>
      </c>
      <c r="AQ35">
        <f t="shared" si="10"/>
        <v>0</v>
      </c>
    </row>
    <row r="36" spans="1:4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4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43" ht="2.1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43" ht="2.1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8"/>
    </row>
    <row r="40" spans="1:43" ht="2.1" customHeight="1">
      <c r="A40" s="26"/>
      <c r="B40" s="26"/>
      <c r="C40" s="29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43">
      <c r="A41" s="26"/>
      <c r="B41" s="30" t="s">
        <v>40</v>
      </c>
      <c r="C41" s="30" t="s">
        <v>15</v>
      </c>
      <c r="D41" s="31" t="s">
        <v>16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43">
      <c r="A42" s="32"/>
      <c r="B42" s="33"/>
      <c r="C42" s="33"/>
      <c r="D42" s="34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43">
      <c r="A43" s="35" t="s">
        <v>41</v>
      </c>
      <c r="B43" s="36">
        <v>84</v>
      </c>
      <c r="C43" s="36">
        <v>86</v>
      </c>
      <c r="D43" s="37">
        <v>89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43">
      <c r="A44" s="38" t="s">
        <v>42</v>
      </c>
      <c r="B44" s="39">
        <v>84</v>
      </c>
      <c r="C44" s="39">
        <v>86</v>
      </c>
      <c r="D44" s="40">
        <v>89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4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43">
      <c r="A46" s="41" t="s">
        <v>43</v>
      </c>
      <c r="B46" s="26"/>
      <c r="C46" s="29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41" t="s">
        <v>44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43">
      <c r="A47" s="41" t="s">
        <v>45</v>
      </c>
      <c r="B47" s="26"/>
      <c r="C47" s="2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 t="s">
        <v>46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43">
      <c r="A48" s="41" t="s">
        <v>54</v>
      </c>
      <c r="B48" s="26"/>
      <c r="C48" s="2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86" t="s">
        <v>53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86" t="s">
        <v>52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>
      <c r="B50" s="26"/>
      <c r="C50" s="2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>
      <c r="B51" s="26"/>
      <c r="C51" s="29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>
      <c r="B52" s="26"/>
      <c r="C52" s="29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>
      <c r="B53" s="26"/>
      <c r="C53" s="29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</sheetData>
  <sheetProtection selectLockedCells="1" selectUnlockedCells="1"/>
  <sortState ref="A4:Z27">
    <sortCondition descending="1" ref="Z4:Z27"/>
  </sortState>
  <mergeCells count="5">
    <mergeCell ref="B1:Z1"/>
    <mergeCell ref="B2:D2"/>
    <mergeCell ref="E2:G2"/>
    <mergeCell ref="Q2:S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27" zoomScaleNormal="127" workbookViewId="0">
      <selection activeCell="D22" activeCellId="1" sqref="R14 D22"/>
    </sheetView>
  </sheetViews>
  <sheetFormatPr baseColWidth="10" defaultRowHeight="12.7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27" zoomScaleNormal="127" workbookViewId="0">
      <selection activeCellId="1" sqref="R14 A1"/>
    </sheetView>
  </sheetViews>
  <sheetFormatPr baseColWidth="10" defaultRowHeight="12.7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VM2015</vt:lpstr>
      <vt:lpstr>Tabelle2</vt:lpstr>
      <vt:lpstr>Tabelle3</vt:lpstr>
      <vt:lpstr>'VM2015'!Druckbereich</vt:lpstr>
      <vt:lpstr>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Sahli Thomas, FD/ICT/IEO/CTM/IP</dc:creator>
  <cp:lastModifiedBy>Schumacher</cp:lastModifiedBy>
  <cp:lastPrinted>2016-09-13T17:46:29Z</cp:lastPrinted>
  <dcterms:created xsi:type="dcterms:W3CDTF">2016-07-31T15:33:11Z</dcterms:created>
  <dcterms:modified xsi:type="dcterms:W3CDTF">2016-10-07T18:24:28Z</dcterms:modified>
</cp:coreProperties>
</file>